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G:\4. Site VMTG\1. PUBLICARI LUNARE PE SITE\2025\"/>
    </mc:Choice>
  </mc:AlternateContent>
  <xr:revisionPtr revIDLastSave="0" documentId="13_ncr:1_{E7D31B80-C62C-418A-B403-3600E1D76D4E}" xr6:coauthVersionLast="47" xr6:coauthVersionMax="47" xr10:uidLastSave="{00000000-0000-0000-0000-000000000000}"/>
  <bookViews>
    <workbookView xWindow="-120" yWindow="-120" windowWidth="38640" windowHeight="21120" activeTab="11" xr2:uid="{E9E8FA70-222E-4171-B787-78A04A2077AF}"/>
  </bookViews>
  <sheets>
    <sheet name="Ianuarie 2025" sheetId="4" r:id="rId1"/>
    <sheet name="Februarie 2025" sheetId="5" r:id="rId2"/>
    <sheet name="Martie 2025" sheetId="8" r:id="rId3"/>
    <sheet name="Aprilie 2025" sheetId="9" r:id="rId4"/>
    <sheet name="Mai 2025" sheetId="12" r:id="rId5"/>
    <sheet name="Iunie 2025" sheetId="13" r:id="rId6"/>
    <sheet name="Iulie 2025" sheetId="14" r:id="rId7"/>
    <sheet name="August 2025" sheetId="15" r:id="rId8"/>
    <sheet name="Septembrie 2025" sheetId="17" r:id="rId9"/>
    <sheet name="Octombrie 2025" sheetId="18" r:id="rId10"/>
    <sheet name="Noiembrie 2025" sheetId="19" r:id="rId11"/>
    <sheet name="Decembrie 2025" sheetId="20" r:id="rId1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9" l="1"/>
  <c r="G36" i="19"/>
  <c r="H35" i="19"/>
  <c r="G35" i="19"/>
  <c r="H34" i="19"/>
  <c r="G34" i="19"/>
  <c r="H33" i="19"/>
  <c r="G33" i="19"/>
  <c r="H32" i="19"/>
  <c r="G32" i="19"/>
  <c r="H31" i="19"/>
  <c r="G31" i="19"/>
  <c r="H30" i="19"/>
  <c r="G30" i="19"/>
  <c r="H29" i="19"/>
  <c r="G29" i="19"/>
  <c r="H28" i="19"/>
  <c r="G28" i="19"/>
  <c r="H27" i="19"/>
  <c r="G27" i="19"/>
  <c r="H26" i="19"/>
  <c r="G26" i="19"/>
  <c r="H25" i="19"/>
  <c r="G25" i="19"/>
  <c r="H24" i="19"/>
  <c r="G24" i="19"/>
  <c r="H23" i="19"/>
  <c r="G23" i="19"/>
  <c r="H22" i="19"/>
  <c r="G22" i="19"/>
  <c r="H21" i="19"/>
  <c r="G21" i="19"/>
  <c r="H20" i="19"/>
  <c r="G20" i="19"/>
  <c r="H19" i="19"/>
  <c r="G19" i="19"/>
  <c r="H18" i="19"/>
  <c r="G18" i="19"/>
  <c r="H17" i="19"/>
  <c r="G17" i="19"/>
  <c r="H16" i="19"/>
  <c r="G16" i="19"/>
  <c r="H15" i="19"/>
  <c r="G15" i="19"/>
  <c r="H14" i="19"/>
  <c r="G14" i="19"/>
  <c r="H13" i="19"/>
  <c r="G13" i="19"/>
  <c r="H12" i="19"/>
  <c r="G12" i="19"/>
  <c r="H11" i="19"/>
  <c r="G11" i="19"/>
  <c r="H10" i="19"/>
  <c r="G10" i="19"/>
  <c r="H9" i="19"/>
  <c r="G9" i="19"/>
  <c r="H8" i="19"/>
  <c r="G8" i="19"/>
  <c r="H7" i="19"/>
  <c r="G7" i="19"/>
</calcChain>
</file>

<file path=xl/sharedStrings.xml><?xml version="1.0" encoding="utf-8"?>
<sst xmlns="http://schemas.openxmlformats.org/spreadsheetml/2006/main" count="223" uniqueCount="58">
  <si>
    <t>01.01.2025</t>
  </si>
  <si>
    <t>02.01.2025</t>
  </si>
  <si>
    <t>03.01.2025</t>
  </si>
  <si>
    <t>04.01.2025</t>
  </si>
  <si>
    <t>05.01.2025</t>
  </si>
  <si>
    <t>06.01.2025</t>
  </si>
  <si>
    <t>07.01.2025</t>
  </si>
  <si>
    <t>08.01.2025</t>
  </si>
  <si>
    <t>09.01.2025</t>
  </si>
  <si>
    <t>10.01.2025</t>
  </si>
  <si>
    <t>11.01.2025</t>
  </si>
  <si>
    <t>12.01.2025</t>
  </si>
  <si>
    <t>13.01.2025</t>
  </si>
  <si>
    <t>14.01.2025</t>
  </si>
  <si>
    <t>15.01.2025</t>
  </si>
  <si>
    <t>16.01.2025</t>
  </si>
  <si>
    <t>17.01.2025</t>
  </si>
  <si>
    <t>18.01.2025</t>
  </si>
  <si>
    <t>19.01.2025</t>
  </si>
  <si>
    <t>20.01.2025</t>
  </si>
  <si>
    <t>21.01.2025</t>
  </si>
  <si>
    <t>22.01.2025</t>
  </si>
  <si>
    <t>23.01.2025</t>
  </si>
  <si>
    <t>24.01.2025</t>
  </si>
  <si>
    <t>25.01.2025</t>
  </si>
  <si>
    <t>26.01.2025</t>
  </si>
  <si>
    <t>27.01.2025</t>
  </si>
  <si>
    <t>28.01.2025</t>
  </si>
  <si>
    <t>29.01.2025</t>
  </si>
  <si>
    <t>30.01.2025</t>
  </si>
  <si>
    <t>31.01.2025</t>
  </si>
  <si>
    <t>Prețul aplicabil conform Raport privind punerea în aplicare a măsurilor provizorii de echilibrare, aprobat prin Hotărârea ANRE nr. 516 din 23 august 2024 / Price applicable according to the Report on the implementation of provisional balancing measures, approved by ANRE Decision No. 516 of August 23, 2024</t>
  </si>
  <si>
    <t>NOIEMBRIE / NOVEMBER 2025</t>
  </si>
  <si>
    <t>Ziua gazieră / Gas Day</t>
  </si>
  <si>
    <t>Poziție OST / TSO Position</t>
  </si>
  <si>
    <t>Preţul tranzacțiilor realizate de OST pe piețele centralizate sau Prețul de achiziție a serviciul de echilibrare / The price of transactions carried out by TSO on centralized markets or the purchase price of the balancing service (MDL/1000 m3)</t>
  </si>
  <si>
    <t>Preţul de referință / Reference price 
(MDL/1000 m3)</t>
  </si>
  <si>
    <t>Preţul mediu ponderat aferente produsului „Zi următoare” tranzacționate în cadrul pieței produselor standardizate pe termen scurt administrată de către Bursa Română de Mărfuri și ajustate cu costurile de transport, cheltuieli de vămuire, alte cheltuieli neprevăzute / The weighted average price of the "Next Day" product traded on the short-term standardized products market administered by the Romanian Commodities Exchange, adjusted to include transportation costs, customs clearance fees, and other unforeseen expenses.</t>
  </si>
  <si>
    <t>Dezechilibru zilnic PRE / BRP Daily Imbalance</t>
  </si>
  <si>
    <t>Preț marginal de vânzare / Marginal Selling Price (MDL/1000 m3)</t>
  </si>
  <si>
    <t>Preț marginal de cumpărare / Marginal Purchase Price (MDL/1000 m3)</t>
  </si>
  <si>
    <t>Cel mai mic preț de vânzare al OST / Lowest TSO selling price</t>
  </si>
  <si>
    <t>Cel mai mare preț de cumpărare al OST / Highest TSO purchase price</t>
  </si>
  <si>
    <t>titlu EXCEDENT / SURPLUS</t>
  </si>
  <si>
    <t>titlu DEFICIT / SHORTFALL</t>
  </si>
  <si>
    <t>OCTOMBRIE / OCTOBER 2025</t>
  </si>
  <si>
    <t>SEPTEMBRIE / SEPTEMBER 2025</t>
  </si>
  <si>
    <t>Preţul mediu ponderat lunar / Monthly Weighted Average Price (MDL/1000 m3)</t>
  </si>
  <si>
    <t>Calculat ca medie ponderată a prețurilor medii determinate zilnic, ponderate cu cantitățile tranzacționate / Calculated as the weighted average of the daily average prices, weighted by the corresponding traded quantities.</t>
  </si>
  <si>
    <t>AUGUST / AUGUST 2025</t>
  </si>
  <si>
    <t>DECEMBRIE / DECEMBER 2025</t>
  </si>
  <si>
    <t>IANUARIE / JANUARY 2025</t>
  </si>
  <si>
    <t>FEBRUARIE / FEBRUARY 2025</t>
  </si>
  <si>
    <t>MARTIE / MARCH 2025</t>
  </si>
  <si>
    <t>APRILIE / APRIL 2025</t>
  </si>
  <si>
    <t>MAI / MAY 2025</t>
  </si>
  <si>
    <t>IUNIE / JUNE 2025</t>
  </si>
  <si>
    <t>IULIE /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</si>
</sst>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Arial"/>
      <family val="2"/>
    </font>
    <font>
      <sz val="12"/>
      <color theme="1"/>
      <name val="Verdana"/>
      <family val="2"/>
    </font>
    <font>
      <sz val="10"/>
      <color theme="1"/>
      <name val="Verdana"/>
      <family val="2"/>
    </font>
    <font>
      <sz val="10"/>
      <name val="Arial"/>
      <family val="2"/>
      <charset val="204"/>
    </font>
    <font>
      <sz val="12"/>
      <name val="Aptos Narrow"/>
      <family val="2"/>
    </font>
    <font>
      <b/>
      <sz val="12"/>
      <color theme="1"/>
      <name val="Aptos Narrow"/>
      <family val="2"/>
    </font>
    <font>
      <sz val="12"/>
      <color theme="1"/>
      <name val="Aptos Narrow"/>
      <family val="2"/>
    </font>
    <font>
      <sz val="10"/>
      <color theme="1"/>
      <name val="Arial"/>
      <family val="2"/>
    </font>
    <font>
      <b/>
      <sz val="12"/>
      <color theme="1"/>
      <name val="Verdana"/>
      <family val="2"/>
    </font>
    <font>
      <b/>
      <sz val="10"/>
      <color theme="1"/>
      <name val="Verdana"/>
      <family val="2"/>
    </font>
    <font>
      <b/>
      <sz val="9"/>
      <color theme="1"/>
      <name val="Verdana"/>
      <family val="2"/>
    </font>
  </fonts>
  <fills count="6">
    <fill>
      <patternFill patternType="none"/>
    </fill>
    <fill>
      <patternFill patternType="gray125"/>
    </fill>
    <fill>
      <patternFill patternType="solid">
        <fgColor rgb="FFFFFFFF"/>
        <bgColor indexed="64"/>
      </patternFill>
    </fill>
    <fill>
      <patternFill patternType="solid">
        <fgColor rgb="FFDDEBF7"/>
        <bgColor indexed="64"/>
      </patternFill>
    </fill>
    <fill>
      <patternFill patternType="solid">
        <fgColor rgb="FFE2EFDA"/>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indexed="64"/>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s>
  <cellStyleXfs count="2">
    <xf numFmtId="0" fontId="0" fillId="0" borderId="0"/>
    <xf numFmtId="0" fontId="4" fillId="0" borderId="0"/>
  </cellStyleXfs>
  <cellXfs count="90">
    <xf numFmtId="0" fontId="0" fillId="0" borderId="0" xfId="0"/>
    <xf numFmtId="14" fontId="1" fillId="0" borderId="1" xfId="0" applyNumberFormat="1" applyFont="1" applyBorder="1" applyAlignment="1">
      <alignment horizontal="center" wrapText="1"/>
    </xf>
    <xf numFmtId="4" fontId="1" fillId="0" borderId="1" xfId="0" applyNumberFormat="1" applyFont="1" applyBorder="1" applyAlignment="1">
      <alignment horizontal="center" wrapText="1"/>
    </xf>
    <xf numFmtId="0" fontId="1" fillId="0" borderId="0" xfId="0" applyFont="1"/>
    <xf numFmtId="0" fontId="1" fillId="2" borderId="1" xfId="0" applyFont="1" applyFill="1" applyBorder="1" applyAlignment="1">
      <alignment wrapText="1"/>
    </xf>
    <xf numFmtId="0" fontId="1" fillId="0" borderId="1" xfId="0" applyFont="1" applyBorder="1" applyAlignment="1">
      <alignment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4" fontId="3" fillId="0" borderId="2" xfId="0" applyNumberFormat="1" applyFont="1" applyBorder="1" applyAlignment="1">
      <alignment horizontal="center" wrapText="1"/>
    </xf>
    <xf numFmtId="14" fontId="3" fillId="0" borderId="4" xfId="0" applyNumberFormat="1" applyFont="1" applyBorder="1" applyAlignment="1">
      <alignment horizontal="center" wrapText="1"/>
    </xf>
    <xf numFmtId="0" fontId="3" fillId="2" borderId="3" xfId="0" applyFont="1" applyFill="1" applyBorder="1" applyAlignment="1">
      <alignment wrapText="1"/>
    </xf>
    <xf numFmtId="0" fontId="3" fillId="0" borderId="3" xfId="0" applyFont="1" applyBorder="1" applyAlignment="1">
      <alignment wrapText="1"/>
    </xf>
    <xf numFmtId="0" fontId="3" fillId="2" borderId="5" xfId="0" applyFont="1" applyFill="1" applyBorder="1" applyAlignment="1">
      <alignment wrapText="1"/>
    </xf>
    <xf numFmtId="0" fontId="3" fillId="0" borderId="5" xfId="0" applyFont="1" applyBorder="1" applyAlignment="1">
      <alignment wrapText="1"/>
    </xf>
    <xf numFmtId="4" fontId="3" fillId="0" borderId="3" xfId="0" applyNumberFormat="1" applyFont="1" applyBorder="1" applyAlignment="1">
      <alignment horizontal="center" wrapText="1"/>
    </xf>
    <xf numFmtId="4" fontId="3" fillId="0" borderId="5" xfId="0" applyNumberFormat="1" applyFont="1" applyBorder="1" applyAlignment="1">
      <alignment horizontal="center" wrapText="1"/>
    </xf>
    <xf numFmtId="14" fontId="5" fillId="0" borderId="6" xfId="1" applyNumberFormat="1" applyFont="1" applyBorder="1" applyAlignment="1">
      <alignment horizontal="center" vertical="center"/>
    </xf>
    <xf numFmtId="0" fontId="6" fillId="5" borderId="7" xfId="1" applyFont="1" applyFill="1" applyBorder="1" applyAlignment="1">
      <alignment vertical="center" wrapText="1"/>
    </xf>
    <xf numFmtId="4" fontId="5" fillId="0" borderId="8"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10" xfId="1" applyNumberFormat="1" applyFont="1" applyBorder="1" applyAlignment="1">
      <alignment horizontal="center" vertical="center"/>
    </xf>
    <xf numFmtId="4" fontId="5" fillId="0" borderId="11" xfId="1" applyNumberFormat="1" applyFont="1" applyBorder="1" applyAlignment="1">
      <alignment horizontal="center" vertical="center"/>
    </xf>
    <xf numFmtId="4" fontId="5" fillId="0" borderId="12" xfId="1" applyNumberFormat="1" applyFont="1" applyBorder="1" applyAlignment="1">
      <alignment horizontal="center" vertical="center"/>
    </xf>
    <xf numFmtId="4" fontId="5" fillId="0" borderId="13" xfId="1" applyNumberFormat="1" applyFont="1" applyBorder="1" applyAlignment="1">
      <alignment horizontal="center" vertical="center"/>
    </xf>
    <xf numFmtId="14" fontId="5" fillId="0" borderId="14" xfId="1" applyNumberFormat="1" applyFont="1" applyBorder="1" applyAlignment="1">
      <alignment horizontal="center" vertical="center"/>
    </xf>
    <xf numFmtId="0" fontId="6" fillId="5" borderId="15" xfId="1" applyFont="1" applyFill="1" applyBorder="1" applyAlignment="1">
      <alignment vertical="center" wrapText="1"/>
    </xf>
    <xf numFmtId="4" fontId="5" fillId="0" borderId="16" xfId="1" applyNumberFormat="1" applyFont="1" applyBorder="1" applyAlignment="1">
      <alignment horizontal="center" vertical="center"/>
    </xf>
    <xf numFmtId="4" fontId="5" fillId="0" borderId="17" xfId="1" applyNumberFormat="1" applyFont="1" applyBorder="1" applyAlignment="1">
      <alignment horizontal="center" vertical="center"/>
    </xf>
    <xf numFmtId="4" fontId="5" fillId="0" borderId="14" xfId="1" applyNumberFormat="1" applyFont="1" applyBorder="1" applyAlignment="1">
      <alignment horizontal="center" vertical="center"/>
    </xf>
    <xf numFmtId="4" fontId="5" fillId="0" borderId="1" xfId="1" applyNumberFormat="1" applyFont="1" applyBorder="1" applyAlignment="1">
      <alignment horizontal="center" vertical="center"/>
    </xf>
    <xf numFmtId="4" fontId="5" fillId="0" borderId="18" xfId="1" applyNumberFormat="1" applyFont="1" applyBorder="1" applyAlignment="1">
      <alignment horizontal="center" vertical="center"/>
    </xf>
    <xf numFmtId="0" fontId="7" fillId="5" borderId="15" xfId="1" applyFont="1" applyFill="1" applyBorder="1" applyAlignment="1">
      <alignment vertical="center" wrapText="1"/>
    </xf>
    <xf numFmtId="4" fontId="5" fillId="0" borderId="19" xfId="1" applyNumberFormat="1" applyFont="1" applyBorder="1" applyAlignment="1">
      <alignment horizontal="center" vertical="center"/>
    </xf>
    <xf numFmtId="2" fontId="5" fillId="0" borderId="17" xfId="1" applyNumberFormat="1" applyFont="1" applyBorder="1" applyAlignment="1">
      <alignment horizontal="center" vertical="center"/>
    </xf>
    <xf numFmtId="2" fontId="5" fillId="0" borderId="19" xfId="1" applyNumberFormat="1" applyFont="1" applyBorder="1" applyAlignment="1">
      <alignment horizontal="center" vertical="center"/>
    </xf>
    <xf numFmtId="0" fontId="8" fillId="2" borderId="3" xfId="0" applyFont="1" applyFill="1" applyBorder="1" applyAlignment="1">
      <alignment wrapText="1"/>
    </xf>
    <xf numFmtId="0" fontId="8" fillId="0" borderId="3" xfId="0" applyFont="1" applyBorder="1" applyAlignment="1">
      <alignment wrapText="1"/>
    </xf>
    <xf numFmtId="0" fontId="8" fillId="2" borderId="5" xfId="0" applyFont="1" applyFill="1" applyBorder="1" applyAlignment="1">
      <alignment wrapText="1"/>
    </xf>
    <xf numFmtId="0" fontId="8" fillId="0" borderId="5" xfId="0" applyFont="1" applyBorder="1" applyAlignment="1">
      <alignment wrapText="1"/>
    </xf>
    <xf numFmtId="0" fontId="8" fillId="0" borderId="25" xfId="0" applyFont="1" applyBorder="1" applyAlignment="1">
      <alignment wrapText="1"/>
    </xf>
    <xf numFmtId="0" fontId="10" fillId="2" borderId="35" xfId="0" applyFont="1" applyFill="1" applyBorder="1" applyAlignment="1">
      <alignment horizontal="center" vertical="center" wrapText="1"/>
    </xf>
    <xf numFmtId="0" fontId="8" fillId="0" borderId="36" xfId="0" applyFont="1" applyBorder="1" applyAlignment="1">
      <alignment wrapText="1"/>
    </xf>
    <xf numFmtId="0" fontId="10" fillId="2" borderId="42"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8" fillId="0" borderId="3" xfId="0" applyFont="1" applyBorder="1" applyAlignment="1">
      <alignment vertical="center" wrapText="1"/>
    </xf>
    <xf numFmtId="14" fontId="7" fillId="0" borderId="2" xfId="0" applyNumberFormat="1" applyFont="1" applyBorder="1" applyAlignment="1">
      <alignment horizontal="center" wrapText="1"/>
    </xf>
    <xf numFmtId="4" fontId="7" fillId="0" borderId="3" xfId="0" applyNumberFormat="1" applyFont="1" applyBorder="1" applyAlignment="1">
      <alignment horizontal="center" wrapText="1"/>
    </xf>
    <xf numFmtId="14" fontId="7" fillId="0" borderId="4" xfId="0" applyNumberFormat="1" applyFont="1" applyBorder="1" applyAlignment="1">
      <alignment horizontal="center" wrapText="1"/>
    </xf>
    <xf numFmtId="4" fontId="7" fillId="0" borderId="5" xfId="0" applyNumberFormat="1" applyFont="1" applyBorder="1" applyAlignment="1">
      <alignment horizont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0" fillId="2" borderId="2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9" fillId="0" borderId="34" xfId="0" applyFont="1" applyBorder="1" applyAlignment="1">
      <alignment horizontal="center" vertical="center" wrapText="1"/>
    </xf>
    <xf numFmtId="0" fontId="10" fillId="2" borderId="3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cellXfs>
  <cellStyles count="2">
    <cellStyle name="Normal" xfId="0" builtinId="0"/>
    <cellStyle name="Normal 7" xfId="1" xr:uid="{5C6AF082-1098-4652-A6EC-AD0A889734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75FA6-F486-4995-B716-76BF8261D505}">
  <dimension ref="A1:H38"/>
  <sheetViews>
    <sheetView zoomScale="87" zoomScaleNormal="87" workbookViewId="0">
      <selection activeCell="A38" sqref="A38:H38"/>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43.5" customHeight="1" thickBot="1" x14ac:dyDescent="0.25">
      <c r="A1" s="61" t="s">
        <v>31</v>
      </c>
      <c r="B1" s="62"/>
      <c r="C1" s="62"/>
      <c r="D1" s="62"/>
      <c r="E1" s="62"/>
      <c r="F1" s="62"/>
      <c r="G1" s="62"/>
      <c r="H1" s="63"/>
    </row>
    <row r="2" spans="1:8" ht="21" customHeight="1" thickBot="1" x14ac:dyDescent="0.25">
      <c r="A2" s="61" t="s">
        <v>51</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39" thickBot="1" x14ac:dyDescent="0.25">
      <c r="A6" s="85"/>
      <c r="B6" s="85"/>
      <c r="C6" s="47" t="s">
        <v>41</v>
      </c>
      <c r="D6" s="46" t="s">
        <v>42</v>
      </c>
      <c r="E6" s="85"/>
      <c r="F6" s="86"/>
      <c r="G6" s="48" t="s">
        <v>43</v>
      </c>
      <c r="H6" s="49" t="s">
        <v>44</v>
      </c>
    </row>
    <row r="7" spans="1:8" x14ac:dyDescent="0.2">
      <c r="A7" s="87" t="s">
        <v>0</v>
      </c>
      <c r="B7" s="88"/>
      <c r="C7" s="89"/>
      <c r="D7" s="89"/>
      <c r="E7" s="10">
        <v>10651.67</v>
      </c>
      <c r="F7" s="89"/>
      <c r="G7" s="10">
        <v>9586.5</v>
      </c>
      <c r="H7" s="10">
        <v>11716.84</v>
      </c>
    </row>
    <row r="8" spans="1:8" x14ac:dyDescent="0.2">
      <c r="A8" s="87" t="s">
        <v>1</v>
      </c>
      <c r="B8" s="88"/>
      <c r="C8" s="89"/>
      <c r="D8" s="89"/>
      <c r="E8" s="10">
        <v>10598.59</v>
      </c>
      <c r="F8" s="89"/>
      <c r="G8" s="10">
        <v>9538.73</v>
      </c>
      <c r="H8" s="10">
        <v>11658.45</v>
      </c>
    </row>
    <row r="9" spans="1:8" x14ac:dyDescent="0.2">
      <c r="A9" s="87" t="s">
        <v>2</v>
      </c>
      <c r="B9" s="88"/>
      <c r="C9" s="89"/>
      <c r="D9" s="89"/>
      <c r="E9" s="10">
        <v>10710.19</v>
      </c>
      <c r="F9" s="89"/>
      <c r="G9" s="10">
        <v>9639.17</v>
      </c>
      <c r="H9" s="10">
        <v>11781.21</v>
      </c>
    </row>
    <row r="10" spans="1:8" x14ac:dyDescent="0.2">
      <c r="A10" s="87" t="s">
        <v>3</v>
      </c>
      <c r="B10" s="88"/>
      <c r="C10" s="89"/>
      <c r="D10" s="89"/>
      <c r="E10" s="10">
        <v>10731.34</v>
      </c>
      <c r="F10" s="89"/>
      <c r="G10" s="10">
        <v>9658.2099999999991</v>
      </c>
      <c r="H10" s="10">
        <v>11804.47</v>
      </c>
    </row>
    <row r="11" spans="1:8" x14ac:dyDescent="0.2">
      <c r="A11" s="87" t="s">
        <v>4</v>
      </c>
      <c r="B11" s="88"/>
      <c r="C11" s="89"/>
      <c r="D11" s="89"/>
      <c r="E11" s="10">
        <v>10719.91</v>
      </c>
      <c r="F11" s="89"/>
      <c r="G11" s="10">
        <v>9647.92</v>
      </c>
      <c r="H11" s="10">
        <v>11791.9</v>
      </c>
    </row>
    <row r="12" spans="1:8" x14ac:dyDescent="0.2">
      <c r="A12" s="87" t="s">
        <v>5</v>
      </c>
      <c r="B12" s="88"/>
      <c r="C12" s="89"/>
      <c r="D12" s="89"/>
      <c r="E12" s="10">
        <v>10718.14</v>
      </c>
      <c r="F12" s="89"/>
      <c r="G12" s="10">
        <v>9646.33</v>
      </c>
      <c r="H12" s="10">
        <v>11789.95</v>
      </c>
    </row>
    <row r="13" spans="1:8" x14ac:dyDescent="0.2">
      <c r="A13" s="87" t="s">
        <v>6</v>
      </c>
      <c r="B13" s="88"/>
      <c r="C13" s="89"/>
      <c r="D13" s="89"/>
      <c r="E13" s="10">
        <v>10718.64</v>
      </c>
      <c r="F13" s="89"/>
      <c r="G13" s="10">
        <v>9646.7800000000007</v>
      </c>
      <c r="H13" s="10">
        <v>11790.5</v>
      </c>
    </row>
    <row r="14" spans="1:8" x14ac:dyDescent="0.2">
      <c r="A14" s="87" t="s">
        <v>7</v>
      </c>
      <c r="B14" s="88"/>
      <c r="C14" s="89"/>
      <c r="D14" s="89"/>
      <c r="E14" s="10">
        <v>10720.03</v>
      </c>
      <c r="F14" s="89"/>
      <c r="G14" s="10">
        <v>9648.0300000000007</v>
      </c>
      <c r="H14" s="10">
        <v>11792.03</v>
      </c>
    </row>
    <row r="15" spans="1:8" x14ac:dyDescent="0.2">
      <c r="A15" s="87" t="s">
        <v>8</v>
      </c>
      <c r="B15" s="88"/>
      <c r="C15" s="89"/>
      <c r="D15" s="89"/>
      <c r="E15" s="10">
        <v>10721.12</v>
      </c>
      <c r="F15" s="89"/>
      <c r="G15" s="10">
        <v>9649.01</v>
      </c>
      <c r="H15" s="10">
        <v>11793.23</v>
      </c>
    </row>
    <row r="16" spans="1:8" x14ac:dyDescent="0.2">
      <c r="A16" s="87" t="s">
        <v>9</v>
      </c>
      <c r="B16" s="88"/>
      <c r="C16" s="89"/>
      <c r="D16" s="89"/>
      <c r="E16" s="10">
        <v>10734.85</v>
      </c>
      <c r="F16" s="89"/>
      <c r="G16" s="10">
        <v>9661.3700000000008</v>
      </c>
      <c r="H16" s="10">
        <v>11808.34</v>
      </c>
    </row>
    <row r="17" spans="1:8" x14ac:dyDescent="0.2">
      <c r="A17" s="87" t="s">
        <v>10</v>
      </c>
      <c r="B17" s="88"/>
      <c r="C17" s="89"/>
      <c r="D17" s="89"/>
      <c r="E17" s="10">
        <v>10755.19</v>
      </c>
      <c r="F17" s="89"/>
      <c r="G17" s="10">
        <v>9679.67</v>
      </c>
      <c r="H17" s="10">
        <v>11830.71</v>
      </c>
    </row>
    <row r="18" spans="1:8" x14ac:dyDescent="0.2">
      <c r="A18" s="87" t="s">
        <v>11</v>
      </c>
      <c r="B18" s="88"/>
      <c r="C18" s="89"/>
      <c r="D18" s="89"/>
      <c r="E18" s="10">
        <v>10747.76</v>
      </c>
      <c r="F18" s="89"/>
      <c r="G18" s="10">
        <v>9672.98</v>
      </c>
      <c r="H18" s="10">
        <v>11822.54</v>
      </c>
    </row>
    <row r="19" spans="1:8" x14ac:dyDescent="0.2">
      <c r="A19" s="87" t="s">
        <v>12</v>
      </c>
      <c r="B19" s="88"/>
      <c r="C19" s="89"/>
      <c r="D19" s="89"/>
      <c r="E19" s="10">
        <v>10759.75</v>
      </c>
      <c r="F19" s="89"/>
      <c r="G19" s="10">
        <v>9683.7800000000007</v>
      </c>
      <c r="H19" s="10">
        <v>11835.73</v>
      </c>
    </row>
    <row r="20" spans="1:8" x14ac:dyDescent="0.2">
      <c r="A20" s="87" t="s">
        <v>13</v>
      </c>
      <c r="B20" s="88"/>
      <c r="C20" s="89"/>
      <c r="D20" s="89"/>
      <c r="E20" s="10">
        <v>10776.31</v>
      </c>
      <c r="F20" s="89"/>
      <c r="G20" s="10">
        <v>9698.68</v>
      </c>
      <c r="H20" s="10">
        <v>11853.94</v>
      </c>
    </row>
    <row r="21" spans="1:8" x14ac:dyDescent="0.2">
      <c r="A21" s="87" t="s">
        <v>14</v>
      </c>
      <c r="B21" s="88"/>
      <c r="C21" s="89"/>
      <c r="D21" s="89"/>
      <c r="E21" s="10">
        <v>10945.69</v>
      </c>
      <c r="F21" s="89"/>
      <c r="G21" s="10">
        <v>9851.1200000000008</v>
      </c>
      <c r="H21" s="10">
        <v>12040.26</v>
      </c>
    </row>
    <row r="22" spans="1:8" x14ac:dyDescent="0.2">
      <c r="A22" s="87" t="s">
        <v>15</v>
      </c>
      <c r="B22" s="88"/>
      <c r="C22" s="89"/>
      <c r="D22" s="89"/>
      <c r="E22" s="10">
        <v>10918.63</v>
      </c>
      <c r="F22" s="89"/>
      <c r="G22" s="10">
        <v>9826.77</v>
      </c>
      <c r="H22" s="10">
        <v>12010.49</v>
      </c>
    </row>
    <row r="23" spans="1:8" x14ac:dyDescent="0.2">
      <c r="A23" s="87" t="s">
        <v>16</v>
      </c>
      <c r="B23" s="88"/>
      <c r="C23" s="89"/>
      <c r="D23" s="89"/>
      <c r="E23" s="10">
        <v>10968.41</v>
      </c>
      <c r="F23" s="89"/>
      <c r="G23" s="10">
        <v>9871.57</v>
      </c>
      <c r="H23" s="10">
        <v>12065.25</v>
      </c>
    </row>
    <row r="24" spans="1:8" x14ac:dyDescent="0.2">
      <c r="A24" s="87" t="s">
        <v>17</v>
      </c>
      <c r="B24" s="88"/>
      <c r="C24" s="89"/>
      <c r="D24" s="89"/>
      <c r="E24" s="10">
        <v>10960.87</v>
      </c>
      <c r="F24" s="89"/>
      <c r="G24" s="10">
        <v>9864.7800000000007</v>
      </c>
      <c r="H24" s="10">
        <v>12056.96</v>
      </c>
    </row>
    <row r="25" spans="1:8" x14ac:dyDescent="0.2">
      <c r="A25" s="87" t="s">
        <v>18</v>
      </c>
      <c r="B25" s="88"/>
      <c r="C25" s="89"/>
      <c r="D25" s="89"/>
      <c r="E25" s="10">
        <v>10964.8</v>
      </c>
      <c r="F25" s="89"/>
      <c r="G25" s="10">
        <v>9868.32</v>
      </c>
      <c r="H25" s="10">
        <v>12061.28</v>
      </c>
    </row>
    <row r="26" spans="1:8" x14ac:dyDescent="0.2">
      <c r="A26" s="87" t="s">
        <v>19</v>
      </c>
      <c r="B26" s="88"/>
      <c r="C26" s="89"/>
      <c r="D26" s="89"/>
      <c r="E26" s="10">
        <v>10968.37</v>
      </c>
      <c r="F26" s="89"/>
      <c r="G26" s="10">
        <v>9871.5300000000007</v>
      </c>
      <c r="H26" s="10">
        <v>12065.21</v>
      </c>
    </row>
    <row r="27" spans="1:8" x14ac:dyDescent="0.2">
      <c r="A27" s="87" t="s">
        <v>20</v>
      </c>
      <c r="B27" s="88"/>
      <c r="C27" s="89"/>
      <c r="D27" s="89"/>
      <c r="E27" s="10">
        <v>10932.03</v>
      </c>
      <c r="F27" s="89"/>
      <c r="G27" s="10">
        <v>9838.83</v>
      </c>
      <c r="H27" s="10">
        <v>12025.23</v>
      </c>
    </row>
    <row r="28" spans="1:8" x14ac:dyDescent="0.2">
      <c r="A28" s="87" t="s">
        <v>21</v>
      </c>
      <c r="B28" s="88"/>
      <c r="C28" s="89"/>
      <c r="D28" s="89"/>
      <c r="E28" s="10">
        <v>10935.31</v>
      </c>
      <c r="F28" s="89"/>
      <c r="G28" s="10">
        <v>9841.7800000000007</v>
      </c>
      <c r="H28" s="10">
        <v>12028.84</v>
      </c>
    </row>
    <row r="29" spans="1:8" x14ac:dyDescent="0.2">
      <c r="A29" s="87" t="s">
        <v>22</v>
      </c>
      <c r="B29" s="88"/>
      <c r="C29" s="89"/>
      <c r="D29" s="89"/>
      <c r="E29" s="10">
        <v>10946.66</v>
      </c>
      <c r="F29" s="89"/>
      <c r="G29" s="10">
        <v>9851.99</v>
      </c>
      <c r="H29" s="10">
        <v>12041.33</v>
      </c>
    </row>
    <row r="30" spans="1:8" x14ac:dyDescent="0.2">
      <c r="A30" s="87" t="s">
        <v>23</v>
      </c>
      <c r="B30" s="88"/>
      <c r="C30" s="89"/>
      <c r="D30" s="89"/>
      <c r="E30" s="10">
        <v>10984.5</v>
      </c>
      <c r="F30" s="89"/>
      <c r="G30" s="10">
        <v>9886.0499999999993</v>
      </c>
      <c r="H30" s="10">
        <v>12082.95</v>
      </c>
    </row>
    <row r="31" spans="1:8" x14ac:dyDescent="0.2">
      <c r="A31" s="87" t="s">
        <v>24</v>
      </c>
      <c r="B31" s="88"/>
      <c r="C31" s="89"/>
      <c r="D31" s="89"/>
      <c r="E31" s="10">
        <v>10987.47</v>
      </c>
      <c r="F31" s="89"/>
      <c r="G31" s="10">
        <v>9888.7199999999993</v>
      </c>
      <c r="H31" s="10">
        <v>12086.22</v>
      </c>
    </row>
    <row r="32" spans="1:8" x14ac:dyDescent="0.2">
      <c r="A32" s="87" t="s">
        <v>25</v>
      </c>
      <c r="B32" s="88"/>
      <c r="C32" s="89"/>
      <c r="D32" s="89"/>
      <c r="E32" s="10">
        <v>10988.47</v>
      </c>
      <c r="F32" s="89"/>
      <c r="G32" s="10">
        <v>9889.6200000000008</v>
      </c>
      <c r="H32" s="10">
        <v>12087.32</v>
      </c>
    </row>
    <row r="33" spans="1:8" x14ac:dyDescent="0.2">
      <c r="A33" s="87" t="s">
        <v>26</v>
      </c>
      <c r="B33" s="88"/>
      <c r="C33" s="89"/>
      <c r="D33" s="89"/>
      <c r="E33" s="10">
        <v>10992.14</v>
      </c>
      <c r="F33" s="89"/>
      <c r="G33" s="10">
        <v>9892.93</v>
      </c>
      <c r="H33" s="10">
        <v>12091.35</v>
      </c>
    </row>
    <row r="34" spans="1:8" x14ac:dyDescent="0.2">
      <c r="A34" s="87" t="s">
        <v>27</v>
      </c>
      <c r="B34" s="88"/>
      <c r="C34" s="89"/>
      <c r="D34" s="89"/>
      <c r="E34" s="10">
        <v>10980.49</v>
      </c>
      <c r="F34" s="89"/>
      <c r="G34" s="10">
        <v>9882.44</v>
      </c>
      <c r="H34" s="10">
        <v>12078.54</v>
      </c>
    </row>
    <row r="35" spans="1:8" x14ac:dyDescent="0.2">
      <c r="A35" s="87" t="s">
        <v>28</v>
      </c>
      <c r="B35" s="88"/>
      <c r="C35" s="89"/>
      <c r="D35" s="89"/>
      <c r="E35" s="10">
        <v>10969.24</v>
      </c>
      <c r="F35" s="89"/>
      <c r="G35" s="10">
        <v>9872.32</v>
      </c>
      <c r="H35" s="10">
        <v>12066.16</v>
      </c>
    </row>
    <row r="36" spans="1:8" x14ac:dyDescent="0.2">
      <c r="A36" s="87" t="s">
        <v>29</v>
      </c>
      <c r="B36" s="88"/>
      <c r="C36" s="89"/>
      <c r="D36" s="89"/>
      <c r="E36" s="10">
        <v>10986.35</v>
      </c>
      <c r="F36" s="89"/>
      <c r="G36" s="10">
        <v>9887.7199999999993</v>
      </c>
      <c r="H36" s="10">
        <v>12084.99</v>
      </c>
    </row>
    <row r="37" spans="1:8" ht="15.75" customHeight="1" thickBot="1" x14ac:dyDescent="0.25">
      <c r="A37" s="87" t="s">
        <v>30</v>
      </c>
      <c r="B37" s="88"/>
      <c r="C37" s="89"/>
      <c r="D37" s="89"/>
      <c r="E37" s="10">
        <v>10977.98</v>
      </c>
      <c r="F37" s="89"/>
      <c r="G37" s="10">
        <v>9880.18</v>
      </c>
      <c r="H37" s="10">
        <v>12075.78</v>
      </c>
    </row>
    <row r="38" spans="1:8" ht="38.25" customHeight="1" thickBot="1" x14ac:dyDescent="0.25">
      <c r="A38" s="58" t="s">
        <v>47</v>
      </c>
      <c r="B38" s="59"/>
      <c r="C38" s="59"/>
      <c r="D38" s="60"/>
      <c r="E38" s="53"/>
      <c r="F38" s="58" t="s">
        <v>48</v>
      </c>
      <c r="G38" s="59"/>
      <c r="H38" s="60"/>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7AEB9-A4DD-4979-9194-3A544D2A10FA}">
  <dimension ref="A1:H38"/>
  <sheetViews>
    <sheetView zoomScale="87" zoomScaleNormal="87" workbookViewId="0">
      <selection sqref="A1:H1"/>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54" customHeight="1" thickBot="1" x14ac:dyDescent="0.25">
      <c r="A1" s="61" t="s">
        <v>31</v>
      </c>
      <c r="B1" s="62"/>
      <c r="C1" s="62"/>
      <c r="D1" s="62"/>
      <c r="E1" s="62"/>
      <c r="F1" s="62"/>
      <c r="G1" s="62"/>
      <c r="H1" s="63"/>
    </row>
    <row r="2" spans="1:8" ht="21" customHeight="1" thickBot="1" x14ac:dyDescent="0.25">
      <c r="A2" s="61" t="s">
        <v>45</v>
      </c>
      <c r="B2" s="62"/>
      <c r="C2" s="76"/>
      <c r="D2" s="76"/>
      <c r="E2" s="62"/>
      <c r="F2" s="62"/>
      <c r="G2" s="62"/>
      <c r="H2" s="63"/>
    </row>
    <row r="3" spans="1:8" ht="34.5" customHeight="1" thickBot="1" x14ac:dyDescent="0.25">
      <c r="A3" s="64" t="s">
        <v>33</v>
      </c>
      <c r="B3" s="67" t="s">
        <v>34</v>
      </c>
      <c r="C3" s="78" t="s">
        <v>35</v>
      </c>
      <c r="D3" s="79"/>
      <c r="E3" s="68" t="s">
        <v>36</v>
      </c>
      <c r="F3" s="71" t="s">
        <v>37</v>
      </c>
      <c r="G3" s="74" t="s">
        <v>38</v>
      </c>
      <c r="H3" s="75"/>
    </row>
    <row r="4" spans="1:8" ht="49.5" customHeight="1" thickBot="1" x14ac:dyDescent="0.25">
      <c r="A4" s="65"/>
      <c r="B4" s="69"/>
      <c r="C4" s="80"/>
      <c r="D4" s="81"/>
      <c r="E4" s="70"/>
      <c r="F4" s="72"/>
      <c r="G4" s="64" t="s">
        <v>39</v>
      </c>
      <c r="H4" s="64" t="s">
        <v>40</v>
      </c>
    </row>
    <row r="5" spans="1:8" ht="15.75" hidden="1" customHeight="1" thickBot="1" x14ac:dyDescent="0.25">
      <c r="A5" s="65"/>
      <c r="B5" s="69"/>
      <c r="C5" s="82"/>
      <c r="D5" s="83"/>
      <c r="E5" s="70"/>
      <c r="F5" s="72"/>
      <c r="G5" s="65"/>
      <c r="H5" s="65"/>
    </row>
    <row r="6" spans="1:8" ht="50.25" customHeight="1" thickBot="1" x14ac:dyDescent="0.25">
      <c r="A6" s="66"/>
      <c r="B6" s="77"/>
      <c r="C6" s="44" t="s">
        <v>41</v>
      </c>
      <c r="D6" s="44" t="s">
        <v>42</v>
      </c>
      <c r="E6" s="84"/>
      <c r="F6" s="73"/>
      <c r="G6" s="50" t="s">
        <v>43</v>
      </c>
      <c r="H6" s="51" t="s">
        <v>44</v>
      </c>
    </row>
    <row r="7" spans="1:8" ht="15.75" thickBot="1" x14ac:dyDescent="0.25">
      <c r="A7" s="12">
        <v>45931</v>
      </c>
      <c r="B7" s="39"/>
      <c r="C7" s="43"/>
      <c r="D7" s="45"/>
      <c r="E7" s="18">
        <v>8657.17</v>
      </c>
      <c r="F7" s="40"/>
      <c r="G7" s="18">
        <v>7791.45</v>
      </c>
      <c r="H7" s="18">
        <v>9522.89</v>
      </c>
    </row>
    <row r="8" spans="1:8" ht="15.75" thickBot="1" x14ac:dyDescent="0.25">
      <c r="A8" s="13">
        <v>45932</v>
      </c>
      <c r="B8" s="41"/>
      <c r="C8" s="42"/>
      <c r="D8" s="42"/>
      <c r="E8" s="19">
        <v>8649.64</v>
      </c>
      <c r="F8" s="42"/>
      <c r="G8" s="19">
        <v>7784.68</v>
      </c>
      <c r="H8" s="19">
        <v>9514.6</v>
      </c>
    </row>
    <row r="9" spans="1:8" ht="15.75" thickBot="1" x14ac:dyDescent="0.25">
      <c r="A9" s="13">
        <v>45933</v>
      </c>
      <c r="B9" s="41"/>
      <c r="C9" s="42"/>
      <c r="D9" s="42"/>
      <c r="E9" s="19">
        <v>8667.2900000000009</v>
      </c>
      <c r="F9" s="42"/>
      <c r="G9" s="19">
        <v>7800.56</v>
      </c>
      <c r="H9" s="19">
        <v>9534.02</v>
      </c>
    </row>
    <row r="10" spans="1:8" ht="15.75" thickBot="1" x14ac:dyDescent="0.25">
      <c r="A10" s="13">
        <v>45934</v>
      </c>
      <c r="B10" s="41"/>
      <c r="C10" s="42"/>
      <c r="D10" s="42"/>
      <c r="E10" s="19">
        <v>8667.2900000000009</v>
      </c>
      <c r="F10" s="42"/>
      <c r="G10" s="19">
        <v>7800.56</v>
      </c>
      <c r="H10" s="19">
        <v>9534.02</v>
      </c>
    </row>
    <row r="11" spans="1:8" ht="15.75" thickBot="1" x14ac:dyDescent="0.25">
      <c r="A11" s="13">
        <v>45935</v>
      </c>
      <c r="B11" s="41"/>
      <c r="C11" s="42"/>
      <c r="D11" s="42"/>
      <c r="E11" s="19">
        <v>8693.2099999999991</v>
      </c>
      <c r="F11" s="42"/>
      <c r="G11" s="19">
        <v>7823.89</v>
      </c>
      <c r="H11" s="19">
        <v>9562.5300000000007</v>
      </c>
    </row>
    <row r="12" spans="1:8" ht="15.75" thickBot="1" x14ac:dyDescent="0.25">
      <c r="A12" s="13">
        <v>45936</v>
      </c>
      <c r="B12" s="41"/>
      <c r="C12" s="42"/>
      <c r="D12" s="42"/>
      <c r="E12" s="19">
        <v>8688.24</v>
      </c>
      <c r="F12" s="42"/>
      <c r="G12" s="19">
        <v>7819.42</v>
      </c>
      <c r="H12" s="19">
        <v>9557.06</v>
      </c>
    </row>
    <row r="13" spans="1:8" ht="15.75" thickBot="1" x14ac:dyDescent="0.25">
      <c r="A13" s="13">
        <v>45937</v>
      </c>
      <c r="B13" s="41"/>
      <c r="C13" s="42"/>
      <c r="D13" s="42"/>
      <c r="E13" s="19">
        <v>8631.99</v>
      </c>
      <c r="F13" s="42"/>
      <c r="G13" s="19">
        <v>7768.79</v>
      </c>
      <c r="H13" s="19">
        <v>9495.19</v>
      </c>
    </row>
    <row r="14" spans="1:8" ht="15.75" thickBot="1" x14ac:dyDescent="0.25">
      <c r="A14" s="13">
        <v>45938</v>
      </c>
      <c r="B14" s="41"/>
      <c r="C14" s="42"/>
      <c r="D14" s="42"/>
      <c r="E14" s="19">
        <v>8547.15</v>
      </c>
      <c r="F14" s="42"/>
      <c r="G14" s="19">
        <v>7692.44</v>
      </c>
      <c r="H14" s="19">
        <v>9401.8700000000008</v>
      </c>
    </row>
    <row r="15" spans="1:8" ht="15.75" thickBot="1" x14ac:dyDescent="0.25">
      <c r="A15" s="13">
        <v>45939</v>
      </c>
      <c r="B15" s="41"/>
      <c r="C15" s="42"/>
      <c r="D15" s="42"/>
      <c r="E15" s="19">
        <v>8711.7900000000009</v>
      </c>
      <c r="F15" s="42"/>
      <c r="G15" s="19">
        <v>7840.61</v>
      </c>
      <c r="H15" s="19">
        <v>9582.9699999999993</v>
      </c>
    </row>
    <row r="16" spans="1:8" ht="15.75" thickBot="1" x14ac:dyDescent="0.25">
      <c r="A16" s="13">
        <v>45940</v>
      </c>
      <c r="B16" s="41"/>
      <c r="C16" s="42"/>
      <c r="D16" s="42"/>
      <c r="E16" s="19">
        <v>8510.51</v>
      </c>
      <c r="F16" s="42"/>
      <c r="G16" s="19">
        <v>7659.46</v>
      </c>
      <c r="H16" s="19">
        <v>9361.56</v>
      </c>
    </row>
    <row r="17" spans="1:8" ht="15.75" thickBot="1" x14ac:dyDescent="0.25">
      <c r="A17" s="13">
        <v>45941</v>
      </c>
      <c r="B17" s="41"/>
      <c r="C17" s="42"/>
      <c r="D17" s="42"/>
      <c r="E17" s="19">
        <v>8090.11</v>
      </c>
      <c r="F17" s="42"/>
      <c r="G17" s="19">
        <v>7281.1</v>
      </c>
      <c r="H17" s="19">
        <v>8899.1200000000008</v>
      </c>
    </row>
    <row r="18" spans="1:8" ht="15.75" thickBot="1" x14ac:dyDescent="0.25">
      <c r="A18" s="13">
        <v>45942</v>
      </c>
      <c r="B18" s="41"/>
      <c r="C18" s="42"/>
      <c r="D18" s="42"/>
      <c r="E18" s="19">
        <v>8666.56</v>
      </c>
      <c r="F18" s="42"/>
      <c r="G18" s="19">
        <v>7799.9</v>
      </c>
      <c r="H18" s="19">
        <v>9533.2199999999993</v>
      </c>
    </row>
    <row r="19" spans="1:8" ht="15.75" thickBot="1" x14ac:dyDescent="0.25">
      <c r="A19" s="13">
        <v>45943</v>
      </c>
      <c r="B19" s="41"/>
      <c r="C19" s="42"/>
      <c r="D19" s="42"/>
      <c r="E19" s="19">
        <v>8655.24</v>
      </c>
      <c r="F19" s="42"/>
      <c r="G19" s="19">
        <v>7789.72</v>
      </c>
      <c r="H19" s="19">
        <v>9520.76</v>
      </c>
    </row>
    <row r="20" spans="1:8" ht="15.75" thickBot="1" x14ac:dyDescent="0.25">
      <c r="A20" s="13">
        <v>45944</v>
      </c>
      <c r="B20" s="41"/>
      <c r="C20" s="19">
        <v>8283.58</v>
      </c>
      <c r="D20" s="42"/>
      <c r="E20" s="19">
        <v>8369.1</v>
      </c>
      <c r="F20" s="42"/>
      <c r="G20" s="19">
        <v>7532.19</v>
      </c>
      <c r="H20" s="19">
        <v>9206.01</v>
      </c>
    </row>
    <row r="21" spans="1:8" ht="15.75" thickBot="1" x14ac:dyDescent="0.25">
      <c r="A21" s="13">
        <v>45945</v>
      </c>
      <c r="B21" s="41"/>
      <c r="C21" s="42"/>
      <c r="D21" s="42"/>
      <c r="E21" s="19">
        <v>8657.57</v>
      </c>
      <c r="F21" s="42"/>
      <c r="G21" s="19">
        <v>7791.81</v>
      </c>
      <c r="H21" s="19">
        <v>9523.33</v>
      </c>
    </row>
    <row r="22" spans="1:8" ht="15.75" thickBot="1" x14ac:dyDescent="0.25">
      <c r="A22" s="13">
        <v>45946</v>
      </c>
      <c r="B22" s="41"/>
      <c r="C22" s="42"/>
      <c r="D22" s="42"/>
      <c r="E22" s="19">
        <v>8513.6</v>
      </c>
      <c r="F22" s="42"/>
      <c r="G22" s="19">
        <v>7662.24</v>
      </c>
      <c r="H22" s="19">
        <v>9364.9599999999991</v>
      </c>
    </row>
    <row r="23" spans="1:8" ht="15.75" thickBot="1" x14ac:dyDescent="0.25">
      <c r="A23" s="13">
        <v>45947</v>
      </c>
      <c r="B23" s="41"/>
      <c r="C23" s="42"/>
      <c r="D23" s="42"/>
      <c r="E23" s="19">
        <v>8524.5</v>
      </c>
      <c r="F23" s="42"/>
      <c r="G23" s="19">
        <v>7672.05</v>
      </c>
      <c r="H23" s="19">
        <v>9376.9500000000007</v>
      </c>
    </row>
    <row r="24" spans="1:8" ht="15.75" thickBot="1" x14ac:dyDescent="0.25">
      <c r="A24" s="13">
        <v>45948</v>
      </c>
      <c r="B24" s="41"/>
      <c r="C24" s="42"/>
      <c r="D24" s="42"/>
      <c r="E24" s="19">
        <v>8614.77</v>
      </c>
      <c r="F24" s="42"/>
      <c r="G24" s="19">
        <v>7753.29</v>
      </c>
      <c r="H24" s="19">
        <v>9476.25</v>
      </c>
    </row>
    <row r="25" spans="1:8" ht="15.75" thickBot="1" x14ac:dyDescent="0.25">
      <c r="A25" s="13">
        <v>45949</v>
      </c>
      <c r="B25" s="41"/>
      <c r="C25" s="42"/>
      <c r="D25" s="42"/>
      <c r="E25" s="19">
        <v>8608.2099999999991</v>
      </c>
      <c r="F25" s="42"/>
      <c r="G25" s="19">
        <v>7747.39</v>
      </c>
      <c r="H25" s="19">
        <v>9469.0300000000007</v>
      </c>
    </row>
    <row r="26" spans="1:8" ht="15.75" thickBot="1" x14ac:dyDescent="0.25">
      <c r="A26" s="13">
        <v>45950</v>
      </c>
      <c r="B26" s="41"/>
      <c r="C26" s="42"/>
      <c r="D26" s="42"/>
      <c r="E26" s="19">
        <v>8623.2099999999991</v>
      </c>
      <c r="F26" s="42"/>
      <c r="G26" s="19">
        <v>7760.89</v>
      </c>
      <c r="H26" s="19">
        <v>9485.5300000000007</v>
      </c>
    </row>
    <row r="27" spans="1:8" ht="15.75" thickBot="1" x14ac:dyDescent="0.25">
      <c r="A27" s="13">
        <v>45951</v>
      </c>
      <c r="B27" s="41"/>
      <c r="C27" s="42"/>
      <c r="D27" s="42"/>
      <c r="E27" s="19">
        <v>8930.2900000000009</v>
      </c>
      <c r="F27" s="42"/>
      <c r="G27" s="19">
        <v>8037.26</v>
      </c>
      <c r="H27" s="19">
        <v>9823.32</v>
      </c>
    </row>
    <row r="28" spans="1:8" ht="15.75" thickBot="1" x14ac:dyDescent="0.25">
      <c r="A28" s="13">
        <v>45952</v>
      </c>
      <c r="B28" s="41"/>
      <c r="C28" s="42"/>
      <c r="D28" s="42"/>
      <c r="E28" s="19">
        <v>8912.2800000000007</v>
      </c>
      <c r="F28" s="42"/>
      <c r="G28" s="19">
        <v>8021.05</v>
      </c>
      <c r="H28" s="19">
        <v>9803.51</v>
      </c>
    </row>
    <row r="29" spans="1:8" ht="15.75" thickBot="1" x14ac:dyDescent="0.25">
      <c r="A29" s="13">
        <v>45953</v>
      </c>
      <c r="B29" s="41"/>
      <c r="C29" s="42"/>
      <c r="D29" s="19">
        <v>8731.76</v>
      </c>
      <c r="E29" s="19">
        <v>8844.6</v>
      </c>
      <c r="F29" s="42"/>
      <c r="G29" s="19">
        <v>7960.14</v>
      </c>
      <c r="H29" s="19">
        <v>9729.06</v>
      </c>
    </row>
    <row r="30" spans="1:8" ht="15.75" thickBot="1" x14ac:dyDescent="0.25">
      <c r="A30" s="13">
        <v>45954</v>
      </c>
      <c r="B30" s="41"/>
      <c r="C30" s="42"/>
      <c r="D30" s="19">
        <v>8622.4</v>
      </c>
      <c r="E30" s="19">
        <v>8614.5300000000007</v>
      </c>
      <c r="F30" s="42"/>
      <c r="G30" s="19">
        <v>7753.08</v>
      </c>
      <c r="H30" s="19">
        <v>9475.98</v>
      </c>
    </row>
    <row r="31" spans="1:8" ht="15.75" thickBot="1" x14ac:dyDescent="0.25">
      <c r="A31" s="13">
        <v>45955</v>
      </c>
      <c r="B31" s="41"/>
      <c r="C31" s="42"/>
      <c r="D31" s="42"/>
      <c r="E31" s="19">
        <v>8176.99</v>
      </c>
      <c r="F31" s="42"/>
      <c r="G31" s="19">
        <v>7359.29</v>
      </c>
      <c r="H31" s="19">
        <v>8994.69</v>
      </c>
    </row>
    <row r="32" spans="1:8" ht="15.75" thickBot="1" x14ac:dyDescent="0.25">
      <c r="A32" s="13">
        <v>45956</v>
      </c>
      <c r="B32" s="41"/>
      <c r="C32" s="42"/>
      <c r="D32" s="42"/>
      <c r="E32" s="19">
        <v>8670.0300000000007</v>
      </c>
      <c r="F32" s="42"/>
      <c r="G32" s="19">
        <v>7803.03</v>
      </c>
      <c r="H32" s="19">
        <v>9537.0300000000007</v>
      </c>
    </row>
    <row r="33" spans="1:8" ht="15.75" thickBot="1" x14ac:dyDescent="0.25">
      <c r="A33" s="13">
        <v>45957</v>
      </c>
      <c r="B33" s="41"/>
      <c r="C33" s="42"/>
      <c r="D33" s="42"/>
      <c r="E33" s="19">
        <v>8894.33</v>
      </c>
      <c r="F33" s="42"/>
      <c r="G33" s="19">
        <v>8004.9</v>
      </c>
      <c r="H33" s="19">
        <v>9783.76</v>
      </c>
    </row>
    <row r="34" spans="1:8" ht="15.75" thickBot="1" x14ac:dyDescent="0.25">
      <c r="A34" s="13">
        <v>45958</v>
      </c>
      <c r="B34" s="41"/>
      <c r="C34" s="42"/>
      <c r="D34" s="42"/>
      <c r="E34" s="19">
        <v>8687.26</v>
      </c>
      <c r="F34" s="42"/>
      <c r="G34" s="19">
        <v>7818.53</v>
      </c>
      <c r="H34" s="19">
        <v>9555.99</v>
      </c>
    </row>
    <row r="35" spans="1:8" ht="15.75" thickBot="1" x14ac:dyDescent="0.25">
      <c r="A35" s="13">
        <v>45959</v>
      </c>
      <c r="B35" s="41"/>
      <c r="C35" s="42"/>
      <c r="D35" s="42"/>
      <c r="E35" s="19">
        <v>8598.44</v>
      </c>
      <c r="F35" s="42"/>
      <c r="G35" s="19">
        <v>7738.6</v>
      </c>
      <c r="H35" s="19">
        <v>9458.2800000000007</v>
      </c>
    </row>
    <row r="36" spans="1:8" ht="15.75" thickBot="1" x14ac:dyDescent="0.25">
      <c r="A36" s="13">
        <v>45960</v>
      </c>
      <c r="B36" s="41"/>
      <c r="C36" s="42"/>
      <c r="D36" s="42"/>
      <c r="E36" s="19">
        <v>8470.02</v>
      </c>
      <c r="F36" s="42"/>
      <c r="G36" s="19">
        <v>7623.02</v>
      </c>
      <c r="H36" s="19">
        <v>9317.02</v>
      </c>
    </row>
    <row r="37" spans="1:8" ht="15.75" thickBot="1" x14ac:dyDescent="0.25">
      <c r="A37" s="13">
        <v>45961</v>
      </c>
      <c r="B37" s="41"/>
      <c r="C37" s="42"/>
      <c r="D37" s="19">
        <v>8386.41</v>
      </c>
      <c r="E37" s="19">
        <v>8453.1</v>
      </c>
      <c r="F37" s="42"/>
      <c r="G37" s="19">
        <v>7607.79</v>
      </c>
      <c r="H37" s="19">
        <v>9298.41</v>
      </c>
    </row>
    <row r="38" spans="1:8" ht="36.75" customHeight="1" thickBot="1" x14ac:dyDescent="0.25">
      <c r="A38" s="58" t="s">
        <v>47</v>
      </c>
      <c r="B38" s="59"/>
      <c r="C38" s="59"/>
      <c r="D38" s="60"/>
      <c r="E38" s="53"/>
      <c r="F38" s="58" t="s">
        <v>48</v>
      </c>
      <c r="G38" s="59"/>
      <c r="H38" s="60"/>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E298-56E5-476B-A13C-CCC9D3461A22}">
  <dimension ref="A1:H37"/>
  <sheetViews>
    <sheetView zoomScale="87" zoomScaleNormal="87" workbookViewId="0">
      <selection activeCell="A37" sqref="A37:D37"/>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45.75" customHeight="1" thickBot="1" x14ac:dyDescent="0.25">
      <c r="A1" s="61" t="s">
        <v>31</v>
      </c>
      <c r="B1" s="62"/>
      <c r="C1" s="62"/>
      <c r="D1" s="62"/>
      <c r="E1" s="62"/>
      <c r="F1" s="62"/>
      <c r="G1" s="62"/>
      <c r="H1" s="63"/>
    </row>
    <row r="2" spans="1:8" ht="21" customHeight="1" thickBot="1" x14ac:dyDescent="0.25">
      <c r="A2" s="61" t="s">
        <v>32</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39" thickBot="1" x14ac:dyDescent="0.25">
      <c r="A6" s="85"/>
      <c r="B6" s="85"/>
      <c r="C6" s="47" t="s">
        <v>41</v>
      </c>
      <c r="D6" s="46" t="s">
        <v>42</v>
      </c>
      <c r="E6" s="85"/>
      <c r="F6" s="86"/>
      <c r="G6" s="48" t="s">
        <v>43</v>
      </c>
      <c r="H6" s="49" t="s">
        <v>44</v>
      </c>
    </row>
    <row r="7" spans="1:8" ht="15.75" x14ac:dyDescent="0.2">
      <c r="A7" s="20">
        <v>45962</v>
      </c>
      <c r="B7" s="21"/>
      <c r="C7" s="22"/>
      <c r="D7" s="23">
        <v>7792.3458558900002</v>
      </c>
      <c r="E7" s="24">
        <v>7921.1</v>
      </c>
      <c r="F7" s="25"/>
      <c r="G7" s="26">
        <f>IF(AND(C7=0, E7=0), F7*0.9, MIN(C7, E7*0.9))</f>
        <v>7128.9900000000007</v>
      </c>
      <c r="H7" s="27">
        <f>IF(AND(D7=0, E7=0), F7*1.1, MAX(D7, E7*1.1))</f>
        <v>8713.2100000000009</v>
      </c>
    </row>
    <row r="8" spans="1:8" ht="15.75" x14ac:dyDescent="0.2">
      <c r="A8" s="28">
        <v>45963</v>
      </c>
      <c r="B8" s="29"/>
      <c r="C8" s="30"/>
      <c r="D8" s="31">
        <v>7300.7438887199996</v>
      </c>
      <c r="E8" s="32">
        <v>8220.6</v>
      </c>
      <c r="F8" s="30"/>
      <c r="G8" s="33">
        <f t="shared" ref="G8:G36" si="0">IF(AND(C8=0, E8=0), F8*0.9, MIN(C8, E8*0.9))</f>
        <v>7398.5400000000009</v>
      </c>
      <c r="H8" s="34">
        <f t="shared" ref="H8:H10" si="1">IF(AND(D8=0, E8=0), F8*1.1, MAX(D8, E8*1.1))</f>
        <v>9042.6600000000017</v>
      </c>
    </row>
    <row r="9" spans="1:8" ht="15.75" x14ac:dyDescent="0.2">
      <c r="A9" s="28">
        <v>45964</v>
      </c>
      <c r="B9" s="35"/>
      <c r="C9" s="30"/>
      <c r="D9" s="31">
        <v>0</v>
      </c>
      <c r="E9" s="32">
        <v>8868.8700000000008</v>
      </c>
      <c r="F9" s="36"/>
      <c r="G9" s="33">
        <f t="shared" si="0"/>
        <v>7981.9830000000011</v>
      </c>
      <c r="H9" s="34">
        <f t="shared" si="1"/>
        <v>9755.7570000000014</v>
      </c>
    </row>
    <row r="10" spans="1:8" ht="15.75" x14ac:dyDescent="0.2">
      <c r="A10" s="28">
        <v>45965</v>
      </c>
      <c r="B10" s="35"/>
      <c r="C10" s="30"/>
      <c r="D10" s="31">
        <v>7225.8942068000006</v>
      </c>
      <c r="E10" s="32">
        <v>7799.81</v>
      </c>
      <c r="F10" s="36"/>
      <c r="G10" s="33">
        <f t="shared" si="0"/>
        <v>7019.8290000000006</v>
      </c>
      <c r="H10" s="34">
        <f t="shared" si="1"/>
        <v>8579.7910000000011</v>
      </c>
    </row>
    <row r="11" spans="1:8" ht="15.75" x14ac:dyDescent="0.2">
      <c r="A11" s="28">
        <v>45966</v>
      </c>
      <c r="B11" s="35"/>
      <c r="C11" s="30"/>
      <c r="D11" s="31">
        <v>7549.1759690999997</v>
      </c>
      <c r="E11" s="32">
        <v>8067.38</v>
      </c>
      <c r="F11" s="36"/>
      <c r="G11" s="33">
        <f t="shared" si="0"/>
        <v>7260.6419999999998</v>
      </c>
      <c r="H11" s="34">
        <f t="shared" ref="H11:H36" si="2">IF(D11&lt;&gt;0, MAX(D11, IF(E11=0,F11, E11*1.1), F11*1.1), IF(E11=0, F11*1.1, E11*1.1))</f>
        <v>8874.1180000000004</v>
      </c>
    </row>
    <row r="12" spans="1:8" ht="15.75" x14ac:dyDescent="0.2">
      <c r="A12" s="28">
        <v>45967</v>
      </c>
      <c r="B12" s="35"/>
      <c r="C12" s="30"/>
      <c r="D12" s="31">
        <v>0</v>
      </c>
      <c r="E12" s="32">
        <v>8602.0400000000009</v>
      </c>
      <c r="F12" s="36"/>
      <c r="G12" s="33">
        <f t="shared" si="0"/>
        <v>7741.8360000000011</v>
      </c>
      <c r="H12" s="34">
        <f t="shared" si="2"/>
        <v>9462.2440000000024</v>
      </c>
    </row>
    <row r="13" spans="1:8" ht="15.75" x14ac:dyDescent="0.2">
      <c r="A13" s="28">
        <v>45968</v>
      </c>
      <c r="B13" s="35"/>
      <c r="C13" s="30"/>
      <c r="D13" s="31">
        <v>7961.7834375000002</v>
      </c>
      <c r="E13" s="32">
        <v>8035.21</v>
      </c>
      <c r="F13" s="36"/>
      <c r="G13" s="33">
        <f t="shared" si="0"/>
        <v>7231.6890000000003</v>
      </c>
      <c r="H13" s="34">
        <f t="shared" si="2"/>
        <v>8838.7310000000016</v>
      </c>
    </row>
    <row r="14" spans="1:8" ht="15.75" x14ac:dyDescent="0.2">
      <c r="A14" s="28">
        <v>45969</v>
      </c>
      <c r="B14" s="35"/>
      <c r="C14" s="30"/>
      <c r="D14" s="31">
        <v>7728.2377900000001</v>
      </c>
      <c r="E14" s="32">
        <v>8417.66</v>
      </c>
      <c r="F14" s="36"/>
      <c r="G14" s="33">
        <f t="shared" si="0"/>
        <v>7575.8940000000002</v>
      </c>
      <c r="H14" s="34">
        <f t="shared" si="2"/>
        <v>9259.4260000000013</v>
      </c>
    </row>
    <row r="15" spans="1:8" ht="15.75" x14ac:dyDescent="0.2">
      <c r="A15" s="28">
        <v>45970</v>
      </c>
      <c r="B15" s="35"/>
      <c r="C15" s="30"/>
      <c r="D15" s="31">
        <v>0</v>
      </c>
      <c r="E15" s="32">
        <v>8859.24</v>
      </c>
      <c r="F15" s="36"/>
      <c r="G15" s="33">
        <f t="shared" si="0"/>
        <v>7973.3159999999998</v>
      </c>
      <c r="H15" s="34">
        <f t="shared" si="2"/>
        <v>9745.1640000000007</v>
      </c>
    </row>
    <row r="16" spans="1:8" ht="15.75" x14ac:dyDescent="0.2">
      <c r="A16" s="28">
        <v>45971</v>
      </c>
      <c r="B16" s="35"/>
      <c r="C16" s="30"/>
      <c r="D16" s="31">
        <v>8227.1762187500008</v>
      </c>
      <c r="E16" s="32">
        <v>8379.2000000000007</v>
      </c>
      <c r="F16" s="36"/>
      <c r="G16" s="33">
        <f t="shared" si="0"/>
        <v>7541.2800000000007</v>
      </c>
      <c r="H16" s="34">
        <f t="shared" si="2"/>
        <v>9217.1200000000008</v>
      </c>
    </row>
    <row r="17" spans="1:8" ht="15.75" x14ac:dyDescent="0.2">
      <c r="A17" s="28">
        <v>45972</v>
      </c>
      <c r="B17" s="35"/>
      <c r="C17" s="30"/>
      <c r="D17" s="31">
        <v>7635.2067864000001</v>
      </c>
      <c r="E17" s="32">
        <v>8551.9</v>
      </c>
      <c r="F17" s="36"/>
      <c r="G17" s="33">
        <f t="shared" si="0"/>
        <v>7696.71</v>
      </c>
      <c r="H17" s="34">
        <f t="shared" si="2"/>
        <v>9407.09</v>
      </c>
    </row>
    <row r="18" spans="1:8" ht="15.75" x14ac:dyDescent="0.2">
      <c r="A18" s="28">
        <v>45973</v>
      </c>
      <c r="B18" s="35"/>
      <c r="C18" s="30"/>
      <c r="D18" s="31">
        <v>7635.2067864000001</v>
      </c>
      <c r="E18" s="32">
        <v>8742.93</v>
      </c>
      <c r="F18" s="36"/>
      <c r="G18" s="33">
        <f>IF(AND(C18=0, E18=0), F18*0.9, MIN(C18, E18*0.9))</f>
        <v>7868.6370000000006</v>
      </c>
      <c r="H18" s="34">
        <f t="shared" si="2"/>
        <v>9617.2230000000018</v>
      </c>
    </row>
    <row r="19" spans="1:8" ht="15.75" x14ac:dyDescent="0.2">
      <c r="A19" s="28">
        <v>45974</v>
      </c>
      <c r="B19" s="35"/>
      <c r="C19" s="30"/>
      <c r="D19" s="31">
        <v>7547.7706987500005</v>
      </c>
      <c r="E19" s="32">
        <v>8148.94</v>
      </c>
      <c r="F19" s="36"/>
      <c r="G19" s="33">
        <f t="shared" si="0"/>
        <v>7334.0459999999994</v>
      </c>
      <c r="H19" s="34">
        <f t="shared" si="2"/>
        <v>8963.8340000000007</v>
      </c>
    </row>
    <row r="20" spans="1:8" ht="15.75" x14ac:dyDescent="0.2">
      <c r="A20" s="28">
        <v>45975</v>
      </c>
      <c r="B20" s="35"/>
      <c r="C20" s="30"/>
      <c r="D20" s="31">
        <v>7328.6195475000004</v>
      </c>
      <c r="E20" s="32">
        <v>7519.25</v>
      </c>
      <c r="F20" s="36"/>
      <c r="G20" s="33">
        <f t="shared" si="0"/>
        <v>6767.3249999999998</v>
      </c>
      <c r="H20" s="34">
        <f t="shared" si="2"/>
        <v>8271.1750000000011</v>
      </c>
    </row>
    <row r="21" spans="1:8" ht="15.75" x14ac:dyDescent="0.2">
      <c r="A21" s="28">
        <v>45976</v>
      </c>
      <c r="B21" s="35"/>
      <c r="C21" s="30"/>
      <c r="D21" s="31">
        <v>0</v>
      </c>
      <c r="E21" s="32">
        <v>8826.76</v>
      </c>
      <c r="F21" s="36"/>
      <c r="G21" s="33">
        <f t="shared" si="0"/>
        <v>7944.0840000000007</v>
      </c>
      <c r="H21" s="34">
        <f t="shared" si="2"/>
        <v>9709.4360000000015</v>
      </c>
    </row>
    <row r="22" spans="1:8" ht="15.75" x14ac:dyDescent="0.2">
      <c r="A22" s="28">
        <v>45977</v>
      </c>
      <c r="B22" s="35"/>
      <c r="C22" s="30"/>
      <c r="D22" s="31">
        <v>0</v>
      </c>
      <c r="E22" s="32">
        <v>8828.7999999999993</v>
      </c>
      <c r="F22" s="36"/>
      <c r="G22" s="33">
        <f t="shared" si="0"/>
        <v>7945.9199999999992</v>
      </c>
      <c r="H22" s="34">
        <f t="shared" si="2"/>
        <v>9711.68</v>
      </c>
    </row>
    <row r="23" spans="1:8" ht="15.75" x14ac:dyDescent="0.2">
      <c r="A23" s="28">
        <v>45978</v>
      </c>
      <c r="B23" s="35"/>
      <c r="C23" s="30"/>
      <c r="D23" s="31">
        <v>0</v>
      </c>
      <c r="E23" s="32">
        <v>8515.32</v>
      </c>
      <c r="F23" s="36"/>
      <c r="G23" s="33">
        <f t="shared" si="0"/>
        <v>7663.7879999999996</v>
      </c>
      <c r="H23" s="34">
        <f t="shared" si="2"/>
        <v>9366.8520000000008</v>
      </c>
    </row>
    <row r="24" spans="1:8" ht="15.75" x14ac:dyDescent="0.2">
      <c r="A24" s="28">
        <v>45979</v>
      </c>
      <c r="B24" s="35"/>
      <c r="C24" s="30"/>
      <c r="D24" s="31">
        <v>7761.0036140000002</v>
      </c>
      <c r="E24" s="32">
        <v>8063</v>
      </c>
      <c r="F24" s="36"/>
      <c r="G24" s="33">
        <f t="shared" si="0"/>
        <v>7256.7</v>
      </c>
      <c r="H24" s="34">
        <f t="shared" si="2"/>
        <v>8869.3000000000011</v>
      </c>
    </row>
    <row r="25" spans="1:8" ht="15.75" x14ac:dyDescent="0.2">
      <c r="A25" s="28">
        <v>45980</v>
      </c>
      <c r="B25" s="35"/>
      <c r="C25" s="30"/>
      <c r="D25" s="31">
        <v>0</v>
      </c>
      <c r="E25" s="32">
        <v>8851.5</v>
      </c>
      <c r="F25" s="36"/>
      <c r="G25" s="33">
        <f t="shared" si="0"/>
        <v>7966.35</v>
      </c>
      <c r="H25" s="34">
        <f t="shared" si="2"/>
        <v>9736.6500000000015</v>
      </c>
    </row>
    <row r="26" spans="1:8" ht="15.75" x14ac:dyDescent="0.2">
      <c r="A26" s="28">
        <v>45981</v>
      </c>
      <c r="B26" s="35"/>
      <c r="C26" s="30"/>
      <c r="D26" s="31">
        <v>0</v>
      </c>
      <c r="E26" s="32">
        <v>8829.15</v>
      </c>
      <c r="F26" s="36"/>
      <c r="G26" s="33">
        <f t="shared" si="0"/>
        <v>7946.2349999999997</v>
      </c>
      <c r="H26" s="34">
        <f t="shared" si="2"/>
        <v>9712.0650000000005</v>
      </c>
    </row>
    <row r="27" spans="1:8" ht="15.75" x14ac:dyDescent="0.2">
      <c r="A27" s="28">
        <v>45982</v>
      </c>
      <c r="B27" s="35"/>
      <c r="C27" s="30"/>
      <c r="D27" s="37">
        <v>0</v>
      </c>
      <c r="E27" s="32">
        <v>8620.9500000000007</v>
      </c>
      <c r="F27" s="38"/>
      <c r="G27" s="33">
        <f t="shared" si="0"/>
        <v>7758.8550000000005</v>
      </c>
      <c r="H27" s="34">
        <f t="shared" si="2"/>
        <v>9483.0450000000019</v>
      </c>
    </row>
    <row r="28" spans="1:8" ht="15.75" x14ac:dyDescent="0.2">
      <c r="A28" s="28">
        <v>45983</v>
      </c>
      <c r="B28" s="35"/>
      <c r="C28" s="30"/>
      <c r="D28" s="31">
        <v>0</v>
      </c>
      <c r="E28" s="32">
        <v>8834.2900000000009</v>
      </c>
      <c r="F28" s="36"/>
      <c r="G28" s="33">
        <f t="shared" si="0"/>
        <v>7950.8610000000008</v>
      </c>
      <c r="H28" s="34">
        <f t="shared" si="2"/>
        <v>9717.719000000001</v>
      </c>
    </row>
    <row r="29" spans="1:8" ht="15.75" x14ac:dyDescent="0.2">
      <c r="A29" s="28">
        <v>45984</v>
      </c>
      <c r="B29" s="35"/>
      <c r="C29" s="30"/>
      <c r="D29" s="31">
        <v>0</v>
      </c>
      <c r="E29" s="32">
        <v>8466.81</v>
      </c>
      <c r="F29" s="36"/>
      <c r="G29" s="33">
        <f t="shared" si="0"/>
        <v>7620.1289999999999</v>
      </c>
      <c r="H29" s="34">
        <f t="shared" si="2"/>
        <v>9313.491</v>
      </c>
    </row>
    <row r="30" spans="1:8" ht="15.75" x14ac:dyDescent="0.2">
      <c r="A30" s="28">
        <v>45985</v>
      </c>
      <c r="B30" s="35"/>
      <c r="C30" s="30"/>
      <c r="D30" s="31">
        <v>8042.3280408000001</v>
      </c>
      <c r="E30" s="32">
        <v>8474.23</v>
      </c>
      <c r="F30" s="36"/>
      <c r="G30" s="33">
        <f t="shared" si="0"/>
        <v>7626.8069999999998</v>
      </c>
      <c r="H30" s="34">
        <f t="shared" si="2"/>
        <v>9321.6530000000002</v>
      </c>
    </row>
    <row r="31" spans="1:8" ht="15.75" x14ac:dyDescent="0.2">
      <c r="A31" s="28">
        <v>45986</v>
      </c>
      <c r="B31" s="35"/>
      <c r="C31" s="30"/>
      <c r="D31" s="31">
        <v>7774.6925844000007</v>
      </c>
      <c r="E31" s="32">
        <v>8304.94</v>
      </c>
      <c r="F31" s="36"/>
      <c r="G31" s="33">
        <f t="shared" si="0"/>
        <v>7474.4460000000008</v>
      </c>
      <c r="H31" s="34">
        <f t="shared" si="2"/>
        <v>9135.4340000000011</v>
      </c>
    </row>
    <row r="32" spans="1:8" ht="15.75" x14ac:dyDescent="0.2">
      <c r="A32" s="28">
        <v>45987</v>
      </c>
      <c r="B32" s="35"/>
      <c r="C32" s="30"/>
      <c r="D32" s="31">
        <v>7663.847777</v>
      </c>
      <c r="E32" s="32">
        <v>8300.18</v>
      </c>
      <c r="F32" s="36"/>
      <c r="G32" s="33">
        <f t="shared" si="0"/>
        <v>7470.1620000000003</v>
      </c>
      <c r="H32" s="34">
        <f t="shared" si="2"/>
        <v>9130.1980000000003</v>
      </c>
    </row>
    <row r="33" spans="1:8" ht="15.75" x14ac:dyDescent="0.2">
      <c r="A33" s="28">
        <v>45988</v>
      </c>
      <c r="B33" s="35"/>
      <c r="C33" s="30"/>
      <c r="D33" s="31">
        <v>7697.9936636100001</v>
      </c>
      <c r="E33" s="32">
        <v>8265.0300000000007</v>
      </c>
      <c r="F33" s="36"/>
      <c r="G33" s="33">
        <f t="shared" si="0"/>
        <v>7438.527000000001</v>
      </c>
      <c r="H33" s="34">
        <f t="shared" si="2"/>
        <v>9091.5330000000013</v>
      </c>
    </row>
    <row r="34" spans="1:8" ht="15.75" x14ac:dyDescent="0.2">
      <c r="A34" s="28">
        <v>45989</v>
      </c>
      <c r="B34" s="35"/>
      <c r="C34" s="30"/>
      <c r="D34" s="31">
        <v>0</v>
      </c>
      <c r="E34" s="32">
        <v>8593.7000000000007</v>
      </c>
      <c r="F34" s="36"/>
      <c r="G34" s="33">
        <f t="shared" si="0"/>
        <v>7734.3300000000008</v>
      </c>
      <c r="H34" s="34">
        <f t="shared" si="2"/>
        <v>9453.0700000000015</v>
      </c>
    </row>
    <row r="35" spans="1:8" ht="15.75" x14ac:dyDescent="0.2">
      <c r="A35" s="28">
        <v>45990</v>
      </c>
      <c r="B35" s="35"/>
      <c r="C35" s="30"/>
      <c r="D35" s="31">
        <v>0</v>
      </c>
      <c r="E35" s="32">
        <v>8091.99</v>
      </c>
      <c r="F35" s="36"/>
      <c r="G35" s="33">
        <f t="shared" si="0"/>
        <v>7282.7910000000002</v>
      </c>
      <c r="H35" s="34">
        <f t="shared" si="2"/>
        <v>8901.1890000000003</v>
      </c>
    </row>
    <row r="36" spans="1:8" ht="16.5" thickBot="1" x14ac:dyDescent="0.25">
      <c r="A36" s="28">
        <v>45991</v>
      </c>
      <c r="B36" s="35"/>
      <c r="C36" s="30"/>
      <c r="D36" s="31">
        <v>7716.7018996000006</v>
      </c>
      <c r="E36" s="32">
        <v>8505.5</v>
      </c>
      <c r="F36" s="30"/>
      <c r="G36" s="33">
        <f t="shared" si="0"/>
        <v>7654.95</v>
      </c>
      <c r="H36" s="34">
        <f t="shared" si="2"/>
        <v>9356.0500000000011</v>
      </c>
    </row>
    <row r="37" spans="1:8" ht="35.25" customHeight="1" thickBot="1" x14ac:dyDescent="0.25">
      <c r="A37" s="58" t="s">
        <v>47</v>
      </c>
      <c r="B37" s="59"/>
      <c r="C37" s="59"/>
      <c r="D37" s="60"/>
      <c r="E37" s="53"/>
      <c r="F37" s="58" t="s">
        <v>48</v>
      </c>
      <c r="G37" s="59"/>
      <c r="H37" s="60"/>
    </row>
  </sheetData>
  <mergeCells count="12">
    <mergeCell ref="A37:D37"/>
    <mergeCell ref="F37:H37"/>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AE08-DC4C-488F-AFDF-BA3F6B70E409}">
  <dimension ref="A1:H38"/>
  <sheetViews>
    <sheetView tabSelected="1" zoomScale="87" zoomScaleNormal="87" workbookViewId="0">
      <selection sqref="A1:H1"/>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43.5" customHeight="1" thickBot="1" x14ac:dyDescent="0.25">
      <c r="A1" s="61" t="s">
        <v>31</v>
      </c>
      <c r="B1" s="62"/>
      <c r="C1" s="62"/>
      <c r="D1" s="62"/>
      <c r="E1" s="62"/>
      <c r="F1" s="62"/>
      <c r="G1" s="62"/>
      <c r="H1" s="63"/>
    </row>
    <row r="2" spans="1:8" ht="21" customHeight="1" thickBot="1" x14ac:dyDescent="0.25">
      <c r="A2" s="61" t="s">
        <v>50</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39" thickBot="1" x14ac:dyDescent="0.25">
      <c r="A6" s="85"/>
      <c r="B6" s="85"/>
      <c r="C6" s="47" t="s">
        <v>41</v>
      </c>
      <c r="D6" s="46" t="s">
        <v>42</v>
      </c>
      <c r="E6" s="85"/>
      <c r="F6" s="86"/>
      <c r="G6" s="48" t="s">
        <v>43</v>
      </c>
      <c r="H6" s="49" t="s">
        <v>44</v>
      </c>
    </row>
    <row r="7" spans="1:8" ht="16.5" thickBot="1" x14ac:dyDescent="0.3">
      <c r="A7" s="54">
        <v>45992</v>
      </c>
      <c r="B7" s="39"/>
      <c r="C7" s="40"/>
      <c r="D7" s="40"/>
      <c r="E7" s="55">
        <v>8148.27</v>
      </c>
      <c r="F7" s="40"/>
      <c r="G7" s="55">
        <v>7333.45</v>
      </c>
      <c r="H7" s="55">
        <v>8963.1</v>
      </c>
    </row>
    <row r="8" spans="1:8" ht="16.5" thickBot="1" x14ac:dyDescent="0.3">
      <c r="A8" s="56">
        <v>45993</v>
      </c>
      <c r="B8" s="41"/>
      <c r="C8" s="42"/>
      <c r="D8" s="57">
        <v>8210.5300000000007</v>
      </c>
      <c r="E8" s="57">
        <v>8468.92</v>
      </c>
      <c r="F8" s="42"/>
      <c r="G8" s="57">
        <v>7622.03</v>
      </c>
      <c r="H8" s="57">
        <v>9315.82</v>
      </c>
    </row>
    <row r="9" spans="1:8" ht="16.5" thickBot="1" x14ac:dyDescent="0.3">
      <c r="A9" s="56">
        <v>45994</v>
      </c>
      <c r="B9" s="41"/>
      <c r="C9" s="42"/>
      <c r="D9" s="42"/>
      <c r="E9" s="57">
        <v>8409.27</v>
      </c>
      <c r="F9" s="42"/>
      <c r="G9" s="57">
        <v>7568.34</v>
      </c>
      <c r="H9" s="57">
        <v>9250.19</v>
      </c>
    </row>
    <row r="10" spans="1:8" ht="16.5" thickBot="1" x14ac:dyDescent="0.3">
      <c r="A10" s="56">
        <v>45995</v>
      </c>
      <c r="B10" s="41"/>
      <c r="C10" s="42"/>
      <c r="D10" s="57">
        <v>8460.24</v>
      </c>
      <c r="E10" s="57">
        <v>8406.2900000000009</v>
      </c>
      <c r="F10" s="42"/>
      <c r="G10" s="57">
        <v>7565.66</v>
      </c>
      <c r="H10" s="57">
        <v>9246.92</v>
      </c>
    </row>
    <row r="11" spans="1:8" ht="16.5" thickBot="1" x14ac:dyDescent="0.3">
      <c r="A11" s="56">
        <v>45996</v>
      </c>
      <c r="B11" s="41"/>
      <c r="C11" s="42"/>
      <c r="D11" s="57">
        <v>8465.61</v>
      </c>
      <c r="E11" s="57">
        <v>8516.1</v>
      </c>
      <c r="F11" s="42"/>
      <c r="G11" s="57">
        <v>7664.49</v>
      </c>
      <c r="H11" s="57">
        <v>9367.7099999999991</v>
      </c>
    </row>
    <row r="12" spans="1:8" ht="16.5" thickBot="1" x14ac:dyDescent="0.3">
      <c r="A12" s="56">
        <v>45997</v>
      </c>
      <c r="B12" s="41"/>
      <c r="C12" s="42"/>
      <c r="D12" s="57">
        <v>8470.99</v>
      </c>
      <c r="E12" s="57">
        <v>8585.11</v>
      </c>
      <c r="F12" s="42"/>
      <c r="G12" s="57">
        <v>7726.6</v>
      </c>
      <c r="H12" s="57">
        <v>9443.6299999999992</v>
      </c>
    </row>
    <row r="13" spans="1:8" ht="16.5" thickBot="1" x14ac:dyDescent="0.3">
      <c r="A13" s="56">
        <v>45998</v>
      </c>
      <c r="B13" s="41"/>
      <c r="C13" s="42"/>
      <c r="D13" s="42"/>
      <c r="E13" s="57">
        <v>8851.01</v>
      </c>
      <c r="F13" s="42"/>
      <c r="G13" s="57">
        <v>7965.91</v>
      </c>
      <c r="H13" s="57">
        <v>9736.1200000000008</v>
      </c>
    </row>
    <row r="14" spans="1:8" ht="16.5" thickBot="1" x14ac:dyDescent="0.3">
      <c r="A14" s="56">
        <v>45999</v>
      </c>
      <c r="B14" s="41"/>
      <c r="C14" s="42"/>
      <c r="D14" s="57">
        <v>8474.58</v>
      </c>
      <c r="E14" s="57">
        <v>8566.4500000000007</v>
      </c>
      <c r="F14" s="42"/>
      <c r="G14" s="57">
        <v>7709.81</v>
      </c>
      <c r="H14" s="57">
        <v>9423.1</v>
      </c>
    </row>
    <row r="15" spans="1:8" ht="16.5" thickBot="1" x14ac:dyDescent="0.3">
      <c r="A15" s="56">
        <v>46000</v>
      </c>
      <c r="B15" s="41"/>
      <c r="C15" s="42"/>
      <c r="D15" s="42"/>
      <c r="E15" s="57">
        <v>8651.7099999999991</v>
      </c>
      <c r="F15" s="42"/>
      <c r="G15" s="57">
        <v>7786.54</v>
      </c>
      <c r="H15" s="57">
        <v>9516.89</v>
      </c>
    </row>
    <row r="16" spans="1:8" ht="16.5" thickBot="1" x14ac:dyDescent="0.3">
      <c r="A16" s="56">
        <v>46001</v>
      </c>
      <c r="B16" s="41"/>
      <c r="C16" s="42"/>
      <c r="D16" s="57">
        <v>8846.56</v>
      </c>
      <c r="E16" s="57">
        <v>8643.4699999999993</v>
      </c>
      <c r="F16" s="42"/>
      <c r="G16" s="57">
        <v>7779.12</v>
      </c>
      <c r="H16" s="57">
        <v>9507.82</v>
      </c>
    </row>
    <row r="17" spans="1:8" ht="16.5" thickBot="1" x14ac:dyDescent="0.3">
      <c r="A17" s="56">
        <v>46002</v>
      </c>
      <c r="B17" s="41"/>
      <c r="C17" s="42"/>
      <c r="D17" s="57">
        <v>8933.8700000000008</v>
      </c>
      <c r="E17" s="57">
        <v>8627.74</v>
      </c>
      <c r="F17" s="42"/>
      <c r="G17" s="57">
        <v>7764.97</v>
      </c>
      <c r="H17" s="57">
        <v>9490.52</v>
      </c>
    </row>
    <row r="18" spans="1:8" ht="16.5" thickBot="1" x14ac:dyDescent="0.3">
      <c r="A18" s="56">
        <v>46003</v>
      </c>
      <c r="B18" s="41"/>
      <c r="C18" s="42"/>
      <c r="D18" s="57">
        <v>8898.31</v>
      </c>
      <c r="E18" s="57">
        <v>8506.2999999999993</v>
      </c>
      <c r="F18" s="42"/>
      <c r="G18" s="57">
        <v>7655.67</v>
      </c>
      <c r="H18" s="57">
        <v>9356.93</v>
      </c>
    </row>
    <row r="19" spans="1:8" ht="16.5" thickBot="1" x14ac:dyDescent="0.3">
      <c r="A19" s="56">
        <v>46004</v>
      </c>
      <c r="B19" s="41"/>
      <c r="C19" s="42"/>
      <c r="D19" s="57">
        <v>8864.1200000000008</v>
      </c>
      <c r="E19" s="57">
        <v>8610.5300000000007</v>
      </c>
      <c r="F19" s="42"/>
      <c r="G19" s="57">
        <v>7749.48</v>
      </c>
      <c r="H19" s="57">
        <v>9471.59</v>
      </c>
    </row>
    <row r="20" spans="1:8" ht="16.5" thickBot="1" x14ac:dyDescent="0.3">
      <c r="A20" s="56">
        <v>46005</v>
      </c>
      <c r="B20" s="41"/>
      <c r="C20" s="42"/>
      <c r="D20" s="42"/>
      <c r="E20" s="57">
        <v>8601.4500000000007</v>
      </c>
      <c r="F20" s="42"/>
      <c r="G20" s="57">
        <v>7741.31</v>
      </c>
      <c r="H20" s="57">
        <v>9461.6</v>
      </c>
    </row>
    <row r="21" spans="1:8" ht="16.5" thickBot="1" x14ac:dyDescent="0.3">
      <c r="A21" s="56">
        <v>46006</v>
      </c>
      <c r="B21" s="41"/>
      <c r="C21" s="42"/>
      <c r="D21" s="42"/>
      <c r="E21" s="57">
        <v>8525.49</v>
      </c>
      <c r="F21" s="42"/>
      <c r="G21" s="57">
        <v>7672.94</v>
      </c>
      <c r="H21" s="57">
        <v>9378.0400000000009</v>
      </c>
    </row>
    <row r="22" spans="1:8" ht="16.5" thickBot="1" x14ac:dyDescent="0.3">
      <c r="A22" s="56">
        <v>46007</v>
      </c>
      <c r="B22" s="41"/>
      <c r="C22" s="42"/>
      <c r="D22" s="42"/>
      <c r="E22" s="57">
        <v>8605.5300000000007</v>
      </c>
      <c r="F22" s="42"/>
      <c r="G22" s="57">
        <v>7744.98</v>
      </c>
      <c r="H22" s="57">
        <v>9466.08</v>
      </c>
    </row>
    <row r="23" spans="1:8" ht="16.5" thickBot="1" x14ac:dyDescent="0.3">
      <c r="A23" s="56">
        <v>46008</v>
      </c>
      <c r="B23" s="41"/>
      <c r="C23" s="42"/>
      <c r="D23" s="57">
        <v>8486.56</v>
      </c>
      <c r="E23" s="57">
        <v>8562.74</v>
      </c>
      <c r="F23" s="42"/>
      <c r="G23" s="57">
        <v>7706.47</v>
      </c>
      <c r="H23" s="57">
        <v>9419.02</v>
      </c>
    </row>
    <row r="24" spans="1:8" ht="16.5" thickBot="1" x14ac:dyDescent="0.3">
      <c r="A24" s="56">
        <v>46009</v>
      </c>
      <c r="B24" s="41"/>
      <c r="C24" s="42"/>
      <c r="D24" s="42"/>
      <c r="E24" s="57">
        <v>8541.68</v>
      </c>
      <c r="F24" s="42"/>
      <c r="G24" s="57">
        <v>7687.51</v>
      </c>
      <c r="H24" s="57">
        <v>9395.84</v>
      </c>
    </row>
    <row r="25" spans="1:8" ht="16.5" thickBot="1" x14ac:dyDescent="0.3">
      <c r="A25" s="56">
        <v>46010</v>
      </c>
      <c r="B25" s="41"/>
      <c r="C25" s="42"/>
      <c r="D25" s="42"/>
      <c r="E25" s="57">
        <v>8558.6299999999992</v>
      </c>
      <c r="F25" s="42"/>
      <c r="G25" s="57">
        <v>7702.76</v>
      </c>
      <c r="H25" s="57">
        <v>9414.49</v>
      </c>
    </row>
    <row r="26" spans="1:8" ht="16.5" thickBot="1" x14ac:dyDescent="0.3">
      <c r="A26" s="56">
        <v>46011</v>
      </c>
      <c r="B26" s="41"/>
      <c r="C26" s="42"/>
      <c r="D26" s="42"/>
      <c r="E26" s="57">
        <v>8666.77</v>
      </c>
      <c r="F26" s="42"/>
      <c r="G26" s="57">
        <v>7800.09</v>
      </c>
      <c r="H26" s="57">
        <v>9533.4500000000007</v>
      </c>
    </row>
    <row r="27" spans="1:8" ht="16.5" thickBot="1" x14ac:dyDescent="0.3">
      <c r="A27" s="56">
        <v>46012</v>
      </c>
      <c r="B27" s="41"/>
      <c r="C27" s="42"/>
      <c r="D27" s="42"/>
      <c r="E27" s="57">
        <v>8500.2000000000007</v>
      </c>
      <c r="F27" s="42"/>
      <c r="G27" s="57">
        <v>7650.18</v>
      </c>
      <c r="H27" s="57">
        <v>9350.2199999999993</v>
      </c>
    </row>
    <row r="28" spans="1:8" ht="16.5" thickBot="1" x14ac:dyDescent="0.3">
      <c r="A28" s="56">
        <v>46013</v>
      </c>
      <c r="B28" s="41"/>
      <c r="C28" s="42"/>
      <c r="D28" s="42"/>
      <c r="E28" s="57">
        <v>8610.33</v>
      </c>
      <c r="F28" s="42"/>
      <c r="G28" s="57">
        <v>7749.29</v>
      </c>
      <c r="H28" s="57">
        <v>9471.36</v>
      </c>
    </row>
    <row r="29" spans="1:8" ht="16.5" thickBot="1" x14ac:dyDescent="0.3">
      <c r="A29" s="56">
        <v>46014</v>
      </c>
      <c r="B29" s="41"/>
      <c r="C29" s="42"/>
      <c r="D29" s="57">
        <v>8704.8799999999992</v>
      </c>
      <c r="E29" s="57">
        <v>8688.77</v>
      </c>
      <c r="F29" s="42"/>
      <c r="G29" s="57">
        <v>7819.89</v>
      </c>
      <c r="H29" s="57">
        <v>9557.64</v>
      </c>
    </row>
    <row r="30" spans="1:8" ht="16.5" thickBot="1" x14ac:dyDescent="0.3">
      <c r="A30" s="56">
        <v>46015</v>
      </c>
      <c r="B30" s="41"/>
      <c r="C30" s="42"/>
      <c r="D30" s="57">
        <v>8739.41</v>
      </c>
      <c r="E30" s="57">
        <v>8599.1200000000008</v>
      </c>
      <c r="F30" s="42"/>
      <c r="G30" s="57">
        <v>7739.2</v>
      </c>
      <c r="H30" s="57">
        <v>9459.0300000000007</v>
      </c>
    </row>
    <row r="31" spans="1:8" ht="16.5" thickBot="1" x14ac:dyDescent="0.3">
      <c r="A31" s="56">
        <v>46016</v>
      </c>
      <c r="B31" s="41"/>
      <c r="C31" s="42"/>
      <c r="D31" s="57">
        <v>8585.9699999999993</v>
      </c>
      <c r="E31" s="57">
        <v>8574.08</v>
      </c>
      <c r="F31" s="42"/>
      <c r="G31" s="57">
        <v>7716.67</v>
      </c>
      <c r="H31" s="57">
        <v>9431.48</v>
      </c>
    </row>
    <row r="32" spans="1:8" ht="16.5" thickBot="1" x14ac:dyDescent="0.3">
      <c r="A32" s="56">
        <v>46017</v>
      </c>
      <c r="B32" s="41"/>
      <c r="C32" s="42"/>
      <c r="D32" s="57">
        <v>8686.44</v>
      </c>
      <c r="E32" s="57">
        <v>8579.2800000000007</v>
      </c>
      <c r="F32" s="42"/>
      <c r="G32" s="57">
        <v>7721.36</v>
      </c>
      <c r="H32" s="57">
        <v>9437.2099999999991</v>
      </c>
    </row>
    <row r="33" spans="1:8" ht="16.5" thickBot="1" x14ac:dyDescent="0.3">
      <c r="A33" s="56">
        <v>46018</v>
      </c>
      <c r="B33" s="41"/>
      <c r="C33" s="42"/>
      <c r="D33" s="42"/>
      <c r="E33" s="57">
        <v>8834.99</v>
      </c>
      <c r="F33" s="42"/>
      <c r="G33" s="57">
        <v>7951.49</v>
      </c>
      <c r="H33" s="57">
        <v>9718.49</v>
      </c>
    </row>
    <row r="34" spans="1:8" ht="16.5" thickBot="1" x14ac:dyDescent="0.3">
      <c r="A34" s="56">
        <v>46019</v>
      </c>
      <c r="B34" s="41"/>
      <c r="C34" s="42"/>
      <c r="D34" s="42"/>
      <c r="E34" s="57">
        <v>8905.48</v>
      </c>
      <c r="F34" s="42"/>
      <c r="G34" s="57">
        <v>8014.93</v>
      </c>
      <c r="H34" s="57">
        <v>9796.02</v>
      </c>
    </row>
    <row r="35" spans="1:8" ht="16.5" thickBot="1" x14ac:dyDescent="0.3">
      <c r="A35" s="56">
        <v>46020</v>
      </c>
      <c r="B35" s="41"/>
      <c r="C35" s="42"/>
      <c r="D35" s="57">
        <v>8864.1200000000008</v>
      </c>
      <c r="E35" s="57">
        <v>8779.2800000000007</v>
      </c>
      <c r="F35" s="42"/>
      <c r="G35" s="57">
        <v>7901.35</v>
      </c>
      <c r="H35" s="57">
        <v>9657.2099999999991</v>
      </c>
    </row>
    <row r="36" spans="1:8" ht="16.5" thickBot="1" x14ac:dyDescent="0.3">
      <c r="A36" s="56">
        <v>46021</v>
      </c>
      <c r="B36" s="41"/>
      <c r="C36" s="42"/>
      <c r="D36" s="57">
        <v>8811.0400000000009</v>
      </c>
      <c r="E36" s="57">
        <v>8760.57</v>
      </c>
      <c r="F36" s="42"/>
      <c r="G36" s="57">
        <v>7884.51</v>
      </c>
      <c r="H36" s="57">
        <v>9636.6299999999992</v>
      </c>
    </row>
    <row r="37" spans="1:8" ht="16.5" thickBot="1" x14ac:dyDescent="0.3">
      <c r="A37" s="56">
        <v>46022</v>
      </c>
      <c r="B37" s="41"/>
      <c r="C37" s="42"/>
      <c r="D37" s="57">
        <v>8666.67</v>
      </c>
      <c r="E37" s="57">
        <v>8507.07</v>
      </c>
      <c r="F37" s="42"/>
      <c r="G37" s="57">
        <v>7656.36</v>
      </c>
      <c r="H37" s="57">
        <v>9357.7800000000007</v>
      </c>
    </row>
    <row r="38" spans="1:8" ht="35.25" customHeight="1" thickBot="1" x14ac:dyDescent="0.25">
      <c r="A38" s="58" t="s">
        <v>47</v>
      </c>
      <c r="B38" s="59"/>
      <c r="C38" s="59"/>
      <c r="D38" s="60"/>
      <c r="E38" s="53"/>
      <c r="F38" s="58" t="s">
        <v>48</v>
      </c>
      <c r="G38" s="59"/>
      <c r="H38" s="60"/>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0FB4-C1EF-4CBF-A7F3-7B1AFAC1E172}">
  <dimension ref="A1:H35"/>
  <sheetViews>
    <sheetView zoomScale="87" zoomScaleNormal="87" workbookViewId="0">
      <selection sqref="A1:H1"/>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42" customHeight="1" thickBot="1" x14ac:dyDescent="0.25">
      <c r="A1" s="61" t="s">
        <v>31</v>
      </c>
      <c r="B1" s="62"/>
      <c r="C1" s="62"/>
      <c r="D1" s="62"/>
      <c r="E1" s="62"/>
      <c r="F1" s="62"/>
      <c r="G1" s="62"/>
      <c r="H1" s="63"/>
    </row>
    <row r="2" spans="1:8" ht="21" customHeight="1" thickBot="1" x14ac:dyDescent="0.25">
      <c r="A2" s="61" t="s">
        <v>52</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39" thickBot="1" x14ac:dyDescent="0.25">
      <c r="A6" s="85"/>
      <c r="B6" s="85"/>
      <c r="C6" s="47" t="s">
        <v>41</v>
      </c>
      <c r="D6" s="46" t="s">
        <v>42</v>
      </c>
      <c r="E6" s="85"/>
      <c r="F6" s="86"/>
      <c r="G6" s="48" t="s">
        <v>43</v>
      </c>
      <c r="H6" s="49" t="s">
        <v>44</v>
      </c>
    </row>
    <row r="7" spans="1:8" x14ac:dyDescent="0.2">
      <c r="A7" s="11">
        <v>45689</v>
      </c>
      <c r="B7" s="6"/>
      <c r="C7" s="7"/>
      <c r="D7" s="7"/>
      <c r="E7" s="8">
        <v>11171.69</v>
      </c>
      <c r="F7" s="7"/>
      <c r="G7" s="8">
        <v>10054.52</v>
      </c>
      <c r="H7" s="8">
        <v>12288.86</v>
      </c>
    </row>
    <row r="8" spans="1:8" x14ac:dyDescent="0.2">
      <c r="A8" s="11">
        <v>45690</v>
      </c>
      <c r="B8" s="6"/>
      <c r="C8" s="7"/>
      <c r="D8" s="7"/>
      <c r="E8" s="8">
        <v>11193.3</v>
      </c>
      <c r="F8" s="7"/>
      <c r="G8" s="8">
        <v>10073.969999999999</v>
      </c>
      <c r="H8" s="8">
        <v>12312.63</v>
      </c>
    </row>
    <row r="9" spans="1:8" x14ac:dyDescent="0.2">
      <c r="A9" s="11">
        <v>45691</v>
      </c>
      <c r="B9" s="6"/>
      <c r="C9" s="7"/>
      <c r="D9" s="7"/>
      <c r="E9" s="8">
        <v>11193.78</v>
      </c>
      <c r="F9" s="7"/>
      <c r="G9" s="8">
        <v>10074.4</v>
      </c>
      <c r="H9" s="8">
        <v>12313.16</v>
      </c>
    </row>
    <row r="10" spans="1:8" x14ac:dyDescent="0.2">
      <c r="A10" s="11">
        <v>45692</v>
      </c>
      <c r="B10" s="6"/>
      <c r="C10" s="7"/>
      <c r="D10" s="7"/>
      <c r="E10" s="8">
        <v>11219.87</v>
      </c>
      <c r="F10" s="7"/>
      <c r="G10" s="8">
        <v>10097.879999999999</v>
      </c>
      <c r="H10" s="8">
        <v>12341.86</v>
      </c>
    </row>
    <row r="11" spans="1:8" x14ac:dyDescent="0.2">
      <c r="A11" s="11">
        <v>45693</v>
      </c>
      <c r="B11" s="6"/>
      <c r="C11" s="7"/>
      <c r="D11" s="7"/>
      <c r="E11" s="8">
        <v>11113.06</v>
      </c>
      <c r="F11" s="7"/>
      <c r="G11" s="8">
        <v>10001.75</v>
      </c>
      <c r="H11" s="8">
        <v>12224.37</v>
      </c>
    </row>
    <row r="12" spans="1:8" x14ac:dyDescent="0.2">
      <c r="A12" s="11">
        <v>45694</v>
      </c>
      <c r="B12" s="6"/>
      <c r="C12" s="7"/>
      <c r="D12" s="7"/>
      <c r="E12" s="8">
        <v>11104.39</v>
      </c>
      <c r="F12" s="7"/>
      <c r="G12" s="8">
        <v>9993.9500000000007</v>
      </c>
      <c r="H12" s="8">
        <v>12214.83</v>
      </c>
    </row>
    <row r="13" spans="1:8" x14ac:dyDescent="0.2">
      <c r="A13" s="11">
        <v>45695</v>
      </c>
      <c r="B13" s="6"/>
      <c r="C13" s="7"/>
      <c r="D13" s="7"/>
      <c r="E13" s="8">
        <v>11191.18</v>
      </c>
      <c r="F13" s="7"/>
      <c r="G13" s="8">
        <v>10072.06</v>
      </c>
      <c r="H13" s="8">
        <v>12310.3</v>
      </c>
    </row>
    <row r="14" spans="1:8" x14ac:dyDescent="0.2">
      <c r="A14" s="11">
        <v>45696</v>
      </c>
      <c r="B14" s="6"/>
      <c r="C14" s="7"/>
      <c r="D14" s="7"/>
      <c r="E14" s="8">
        <v>11266.33</v>
      </c>
      <c r="F14" s="7"/>
      <c r="G14" s="8">
        <v>10139.700000000001</v>
      </c>
      <c r="H14" s="8">
        <v>12392.96</v>
      </c>
    </row>
    <row r="15" spans="1:8" x14ac:dyDescent="0.2">
      <c r="A15" s="11">
        <v>45697</v>
      </c>
      <c r="B15" s="6"/>
      <c r="C15" s="7"/>
      <c r="D15" s="7"/>
      <c r="E15" s="8">
        <v>11275.58</v>
      </c>
      <c r="F15" s="7"/>
      <c r="G15" s="8">
        <v>10148.02</v>
      </c>
      <c r="H15" s="8">
        <v>12403.14</v>
      </c>
    </row>
    <row r="16" spans="1:8" x14ac:dyDescent="0.2">
      <c r="A16" s="11">
        <v>45698</v>
      </c>
      <c r="B16" s="6"/>
      <c r="C16" s="7"/>
      <c r="D16" s="7"/>
      <c r="E16" s="8">
        <v>10997.83</v>
      </c>
      <c r="F16" s="7"/>
      <c r="G16" s="8">
        <v>9898.0499999999993</v>
      </c>
      <c r="H16" s="8">
        <v>12097.61</v>
      </c>
    </row>
    <row r="17" spans="1:8" x14ac:dyDescent="0.2">
      <c r="A17" s="11">
        <v>45699</v>
      </c>
      <c r="B17" s="6"/>
      <c r="C17" s="7"/>
      <c r="D17" s="7"/>
      <c r="E17" s="8">
        <v>9975.23</v>
      </c>
      <c r="F17" s="7"/>
      <c r="G17" s="8">
        <v>8977.7099999999991</v>
      </c>
      <c r="H17" s="8">
        <v>10972.75</v>
      </c>
    </row>
    <row r="18" spans="1:8" x14ac:dyDescent="0.2">
      <c r="A18" s="11">
        <v>45700</v>
      </c>
      <c r="B18" s="6"/>
      <c r="C18" s="7"/>
      <c r="D18" s="7"/>
      <c r="E18" s="8">
        <v>11413.59</v>
      </c>
      <c r="F18" s="7"/>
      <c r="G18" s="8">
        <v>10272.23</v>
      </c>
      <c r="H18" s="8">
        <v>12554.95</v>
      </c>
    </row>
    <row r="19" spans="1:8" x14ac:dyDescent="0.2">
      <c r="A19" s="11">
        <v>45701</v>
      </c>
      <c r="B19" s="6"/>
      <c r="C19" s="7"/>
      <c r="D19" s="7"/>
      <c r="E19" s="8">
        <v>11718.61</v>
      </c>
      <c r="F19" s="7"/>
      <c r="G19" s="8">
        <v>10546.75</v>
      </c>
      <c r="H19" s="8">
        <v>12890.47</v>
      </c>
    </row>
    <row r="20" spans="1:8" x14ac:dyDescent="0.2">
      <c r="A20" s="11">
        <v>45702</v>
      </c>
      <c r="B20" s="6"/>
      <c r="C20" s="7"/>
      <c r="D20" s="7"/>
      <c r="E20" s="8">
        <v>10588.91</v>
      </c>
      <c r="F20" s="7"/>
      <c r="G20" s="8">
        <v>9530.02</v>
      </c>
      <c r="H20" s="8">
        <v>11647.8</v>
      </c>
    </row>
    <row r="21" spans="1:8" x14ac:dyDescent="0.2">
      <c r="A21" s="11">
        <v>45703</v>
      </c>
      <c r="B21" s="6"/>
      <c r="C21" s="7"/>
      <c r="D21" s="7"/>
      <c r="E21" s="8">
        <v>11165.27</v>
      </c>
      <c r="F21" s="7"/>
      <c r="G21" s="8">
        <v>10048.74</v>
      </c>
      <c r="H21" s="8">
        <v>12281.8</v>
      </c>
    </row>
    <row r="22" spans="1:8" x14ac:dyDescent="0.2">
      <c r="A22" s="11">
        <v>45704</v>
      </c>
      <c r="B22" s="6"/>
      <c r="C22" s="7"/>
      <c r="D22" s="7"/>
      <c r="E22" s="8">
        <v>11182.55</v>
      </c>
      <c r="F22" s="7"/>
      <c r="G22" s="8">
        <v>10064.299999999999</v>
      </c>
      <c r="H22" s="8">
        <v>12300.81</v>
      </c>
    </row>
    <row r="23" spans="1:8" x14ac:dyDescent="0.2">
      <c r="A23" s="11">
        <v>45705</v>
      </c>
      <c r="B23" s="6"/>
      <c r="C23" s="7"/>
      <c r="D23" s="7"/>
      <c r="E23" s="8">
        <v>10853.03</v>
      </c>
      <c r="F23" s="7"/>
      <c r="G23" s="8">
        <v>9767.73</v>
      </c>
      <c r="H23" s="8">
        <v>11938.33</v>
      </c>
    </row>
    <row r="24" spans="1:8" x14ac:dyDescent="0.2">
      <c r="A24" s="11">
        <v>45706</v>
      </c>
      <c r="B24" s="6"/>
      <c r="C24" s="7"/>
      <c r="D24" s="7"/>
      <c r="E24" s="8">
        <v>10743.04</v>
      </c>
      <c r="F24" s="7"/>
      <c r="G24" s="8">
        <v>9668.74</v>
      </c>
      <c r="H24" s="8">
        <v>11817.34</v>
      </c>
    </row>
    <row r="25" spans="1:8" x14ac:dyDescent="0.2">
      <c r="A25" s="11">
        <v>45707</v>
      </c>
      <c r="B25" s="6"/>
      <c r="C25" s="7"/>
      <c r="D25" s="7"/>
      <c r="E25" s="8">
        <v>10604.05</v>
      </c>
      <c r="F25" s="7"/>
      <c r="G25" s="8">
        <v>9543.65</v>
      </c>
      <c r="H25" s="8">
        <v>11664.46</v>
      </c>
    </row>
    <row r="26" spans="1:8" x14ac:dyDescent="0.2">
      <c r="A26" s="11">
        <v>45708</v>
      </c>
      <c r="B26" s="6"/>
      <c r="C26" s="7"/>
      <c r="D26" s="7"/>
      <c r="E26" s="8">
        <v>10545.75</v>
      </c>
      <c r="F26" s="7"/>
      <c r="G26" s="8">
        <v>9491.18</v>
      </c>
      <c r="H26" s="8">
        <v>11600.33</v>
      </c>
    </row>
    <row r="27" spans="1:8" x14ac:dyDescent="0.2">
      <c r="A27" s="11">
        <v>45709</v>
      </c>
      <c r="B27" s="6"/>
      <c r="C27" s="7"/>
      <c r="D27" s="7"/>
      <c r="E27" s="8">
        <v>10308.870000000001</v>
      </c>
      <c r="F27" s="7"/>
      <c r="G27" s="8">
        <v>9277.98</v>
      </c>
      <c r="H27" s="8">
        <v>11339.76</v>
      </c>
    </row>
    <row r="28" spans="1:8" x14ac:dyDescent="0.2">
      <c r="A28" s="11">
        <v>45710</v>
      </c>
      <c r="B28" s="6"/>
      <c r="C28" s="7"/>
      <c r="D28" s="7"/>
      <c r="E28" s="8">
        <v>10437.82</v>
      </c>
      <c r="F28" s="7"/>
      <c r="G28" s="8">
        <v>9394.0400000000009</v>
      </c>
      <c r="H28" s="8">
        <v>11481.6</v>
      </c>
    </row>
    <row r="29" spans="1:8" x14ac:dyDescent="0.2">
      <c r="A29" s="11">
        <v>45711</v>
      </c>
      <c r="B29" s="6"/>
      <c r="C29" s="7"/>
      <c r="D29" s="7"/>
      <c r="E29" s="8">
        <v>10497.82</v>
      </c>
      <c r="F29" s="7"/>
      <c r="G29" s="8">
        <v>9448.0400000000009</v>
      </c>
      <c r="H29" s="8">
        <v>11547.6</v>
      </c>
    </row>
    <row r="30" spans="1:8" x14ac:dyDescent="0.2">
      <c r="A30" s="11">
        <v>45712</v>
      </c>
      <c r="B30" s="6"/>
      <c r="C30" s="7"/>
      <c r="D30" s="7"/>
      <c r="E30" s="8">
        <v>10457.09</v>
      </c>
      <c r="F30" s="7"/>
      <c r="G30" s="8">
        <v>9411.3799999999992</v>
      </c>
      <c r="H30" s="8">
        <v>11502.8</v>
      </c>
    </row>
    <row r="31" spans="1:8" x14ac:dyDescent="0.2">
      <c r="A31" s="11">
        <v>45713</v>
      </c>
      <c r="B31" s="6"/>
      <c r="C31" s="7"/>
      <c r="D31" s="7"/>
      <c r="E31" s="8">
        <v>10830.04</v>
      </c>
      <c r="F31" s="7"/>
      <c r="G31" s="8">
        <v>9747.0400000000009</v>
      </c>
      <c r="H31" s="8">
        <v>11913.04</v>
      </c>
    </row>
    <row r="32" spans="1:8" x14ac:dyDescent="0.2">
      <c r="A32" s="11">
        <v>45714</v>
      </c>
      <c r="B32" s="6"/>
      <c r="C32" s="7"/>
      <c r="D32" s="7"/>
      <c r="E32" s="8">
        <v>11181.97</v>
      </c>
      <c r="F32" s="7"/>
      <c r="G32" s="8">
        <v>10063.77</v>
      </c>
      <c r="H32" s="8">
        <v>12300.17</v>
      </c>
    </row>
    <row r="33" spans="1:8" x14ac:dyDescent="0.2">
      <c r="A33" s="11">
        <v>45715</v>
      </c>
      <c r="B33" s="6"/>
      <c r="C33" s="7"/>
      <c r="D33" s="7"/>
      <c r="E33" s="8">
        <v>11180.34</v>
      </c>
      <c r="F33" s="7"/>
      <c r="G33" s="8">
        <v>10062.31</v>
      </c>
      <c r="H33" s="8">
        <v>12298.37</v>
      </c>
    </row>
    <row r="34" spans="1:8" ht="15.75" thickBot="1" x14ac:dyDescent="0.25">
      <c r="A34" s="11">
        <v>45716</v>
      </c>
      <c r="B34" s="6"/>
      <c r="C34" s="7"/>
      <c r="D34" s="7"/>
      <c r="E34" s="8">
        <v>11155.44</v>
      </c>
      <c r="F34" s="7"/>
      <c r="G34" s="8">
        <v>10039.9</v>
      </c>
      <c r="H34" s="8">
        <v>12270.98</v>
      </c>
    </row>
    <row r="35" spans="1:8" ht="36.75" customHeight="1" thickBot="1" x14ac:dyDescent="0.25">
      <c r="A35" s="58" t="s">
        <v>47</v>
      </c>
      <c r="B35" s="59"/>
      <c r="C35" s="59"/>
      <c r="D35" s="60"/>
      <c r="E35" s="53"/>
      <c r="F35" s="58" t="s">
        <v>48</v>
      </c>
      <c r="G35" s="59"/>
      <c r="H35" s="60"/>
    </row>
  </sheetData>
  <mergeCells count="12">
    <mergeCell ref="A35:D35"/>
    <mergeCell ref="F35:H35"/>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D52B2-97F5-4CBE-AC49-E9B2C7050CFD}">
  <dimension ref="A1:H38"/>
  <sheetViews>
    <sheetView zoomScale="87" zoomScaleNormal="87" workbookViewId="0">
      <selection activeCell="A38" sqref="A38:H38"/>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44.25" customHeight="1" thickBot="1" x14ac:dyDescent="0.25">
      <c r="A1" s="61" t="s">
        <v>31</v>
      </c>
      <c r="B1" s="62"/>
      <c r="C1" s="62"/>
      <c r="D1" s="62"/>
      <c r="E1" s="62"/>
      <c r="F1" s="62"/>
      <c r="G1" s="62"/>
      <c r="H1" s="63"/>
    </row>
    <row r="2" spans="1:8" ht="21" customHeight="1" thickBot="1" x14ac:dyDescent="0.25">
      <c r="A2" s="61" t="s">
        <v>53</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42.75" customHeight="1" thickBot="1" x14ac:dyDescent="0.25">
      <c r="A6" s="85"/>
      <c r="B6" s="85"/>
      <c r="C6" s="47" t="s">
        <v>41</v>
      </c>
      <c r="D6" s="46" t="s">
        <v>42</v>
      </c>
      <c r="E6" s="85"/>
      <c r="F6" s="86"/>
      <c r="G6" s="48" t="s">
        <v>43</v>
      </c>
      <c r="H6" s="49" t="s">
        <v>44</v>
      </c>
    </row>
    <row r="7" spans="1:8" x14ac:dyDescent="0.2">
      <c r="A7" s="1">
        <v>45717</v>
      </c>
      <c r="B7" s="4"/>
      <c r="C7" s="5"/>
      <c r="D7" s="5"/>
      <c r="E7" s="2">
        <v>10936.28</v>
      </c>
      <c r="F7" s="5"/>
      <c r="G7" s="2">
        <v>9842.65</v>
      </c>
      <c r="H7" s="2">
        <v>12029.91</v>
      </c>
    </row>
    <row r="8" spans="1:8" x14ac:dyDescent="0.2">
      <c r="A8" s="1">
        <v>45718</v>
      </c>
      <c r="B8" s="4"/>
      <c r="C8" s="5"/>
      <c r="D8" s="5"/>
      <c r="E8" s="2">
        <v>10680.75</v>
      </c>
      <c r="F8" s="5"/>
      <c r="G8" s="2">
        <v>9612.68</v>
      </c>
      <c r="H8" s="2">
        <v>11748.83</v>
      </c>
    </row>
    <row r="9" spans="1:8" x14ac:dyDescent="0.2">
      <c r="A9" s="1">
        <v>45719</v>
      </c>
      <c r="B9" s="4"/>
      <c r="C9" s="5"/>
      <c r="D9" s="5"/>
      <c r="E9" s="2">
        <v>10349.36</v>
      </c>
      <c r="F9" s="5"/>
      <c r="G9" s="2">
        <v>9314.42</v>
      </c>
      <c r="H9" s="2">
        <v>11384.3</v>
      </c>
    </row>
    <row r="10" spans="1:8" x14ac:dyDescent="0.2">
      <c r="A10" s="1">
        <v>45720</v>
      </c>
      <c r="B10" s="4"/>
      <c r="C10" s="5"/>
      <c r="D10" s="5"/>
      <c r="E10" s="2">
        <v>10491.15</v>
      </c>
      <c r="F10" s="5"/>
      <c r="G10" s="2">
        <v>9442.0400000000009</v>
      </c>
      <c r="H10" s="2">
        <v>11540.27</v>
      </c>
    </row>
    <row r="11" spans="1:8" x14ac:dyDescent="0.2">
      <c r="A11" s="1">
        <v>45721</v>
      </c>
      <c r="B11" s="4"/>
      <c r="C11" s="5"/>
      <c r="D11" s="5"/>
      <c r="E11" s="2">
        <v>10528.13</v>
      </c>
      <c r="F11" s="5"/>
      <c r="G11" s="2">
        <v>9475.32</v>
      </c>
      <c r="H11" s="2">
        <v>11580.94</v>
      </c>
    </row>
    <row r="12" spans="1:8" x14ac:dyDescent="0.2">
      <c r="A12" s="1">
        <v>45722</v>
      </c>
      <c r="B12" s="4"/>
      <c r="C12" s="5"/>
      <c r="D12" s="5"/>
      <c r="E12" s="2">
        <v>10930.41</v>
      </c>
      <c r="F12" s="5"/>
      <c r="G12" s="2">
        <v>9837.3700000000008</v>
      </c>
      <c r="H12" s="2">
        <v>12023.45</v>
      </c>
    </row>
    <row r="13" spans="1:8" x14ac:dyDescent="0.2">
      <c r="A13" s="1">
        <v>45723</v>
      </c>
      <c r="B13" s="4"/>
      <c r="C13" s="5"/>
      <c r="D13" s="5"/>
      <c r="E13" s="2">
        <v>10915.61</v>
      </c>
      <c r="F13" s="5"/>
      <c r="G13" s="2">
        <v>9824.0499999999993</v>
      </c>
      <c r="H13" s="2">
        <v>12007.17</v>
      </c>
    </row>
    <row r="14" spans="1:8" x14ac:dyDescent="0.2">
      <c r="A14" s="1">
        <v>45724</v>
      </c>
      <c r="B14" s="4"/>
      <c r="C14" s="5"/>
      <c r="D14" s="5"/>
      <c r="E14" s="2">
        <v>10917.64</v>
      </c>
      <c r="F14" s="5"/>
      <c r="G14" s="2">
        <v>9825.8799999999992</v>
      </c>
      <c r="H14" s="2">
        <v>12009.4</v>
      </c>
    </row>
    <row r="15" spans="1:8" x14ac:dyDescent="0.2">
      <c r="A15" s="1">
        <v>45725</v>
      </c>
      <c r="B15" s="4"/>
      <c r="C15" s="5"/>
      <c r="D15" s="5"/>
      <c r="E15" s="2">
        <v>10921.97</v>
      </c>
      <c r="F15" s="5"/>
      <c r="G15" s="2">
        <v>9829.77</v>
      </c>
      <c r="H15" s="2">
        <v>12014.17</v>
      </c>
    </row>
    <row r="16" spans="1:8" x14ac:dyDescent="0.2">
      <c r="A16" s="1">
        <v>45726</v>
      </c>
      <c r="B16" s="4"/>
      <c r="C16" s="5"/>
      <c r="D16" s="5"/>
      <c r="E16" s="2">
        <v>10913.24</v>
      </c>
      <c r="F16" s="5"/>
      <c r="G16" s="2">
        <v>9821.92</v>
      </c>
      <c r="H16" s="2">
        <v>12004.56</v>
      </c>
    </row>
    <row r="17" spans="1:8" x14ac:dyDescent="0.2">
      <c r="A17" s="1">
        <v>45727</v>
      </c>
      <c r="B17" s="4"/>
      <c r="C17" s="5"/>
      <c r="D17" s="5"/>
      <c r="E17" s="2">
        <v>10815.23</v>
      </c>
      <c r="F17" s="5"/>
      <c r="G17" s="2">
        <v>9733.7099999999991</v>
      </c>
      <c r="H17" s="2">
        <v>11896.75</v>
      </c>
    </row>
    <row r="18" spans="1:8" x14ac:dyDescent="0.2">
      <c r="A18" s="1">
        <v>45728</v>
      </c>
      <c r="B18" s="4"/>
      <c r="C18" s="5"/>
      <c r="D18" s="5"/>
      <c r="E18" s="2">
        <v>10919.78</v>
      </c>
      <c r="F18" s="5"/>
      <c r="G18" s="2">
        <v>9827.7999999999993</v>
      </c>
      <c r="H18" s="2">
        <v>12011.76</v>
      </c>
    </row>
    <row r="19" spans="1:8" x14ac:dyDescent="0.2">
      <c r="A19" s="1">
        <v>45729</v>
      </c>
      <c r="B19" s="4"/>
      <c r="C19" s="5"/>
      <c r="D19" s="5"/>
      <c r="E19" s="2">
        <v>10915.31</v>
      </c>
      <c r="F19" s="5"/>
      <c r="G19" s="2">
        <v>9823.7800000000007</v>
      </c>
      <c r="H19" s="2">
        <v>12006.84</v>
      </c>
    </row>
    <row r="20" spans="1:8" x14ac:dyDescent="0.2">
      <c r="A20" s="1">
        <v>45730</v>
      </c>
      <c r="B20" s="4"/>
      <c r="C20" s="5"/>
      <c r="D20" s="5"/>
      <c r="E20" s="2">
        <v>10516.6</v>
      </c>
      <c r="F20" s="5"/>
      <c r="G20" s="2">
        <v>9464.94</v>
      </c>
      <c r="H20" s="2">
        <v>11568.26</v>
      </c>
    </row>
    <row r="21" spans="1:8" x14ac:dyDescent="0.2">
      <c r="A21" s="1">
        <v>45731</v>
      </c>
      <c r="B21" s="4"/>
      <c r="C21" s="5"/>
      <c r="D21" s="5"/>
      <c r="E21" s="2">
        <v>10349.81</v>
      </c>
      <c r="F21" s="5"/>
      <c r="G21" s="2">
        <v>9314.83</v>
      </c>
      <c r="H21" s="2">
        <v>11384.79</v>
      </c>
    </row>
    <row r="22" spans="1:8" x14ac:dyDescent="0.2">
      <c r="A22" s="1">
        <v>45732</v>
      </c>
      <c r="B22" s="4"/>
      <c r="C22" s="5"/>
      <c r="D22" s="5"/>
      <c r="E22" s="2">
        <v>10344.33</v>
      </c>
      <c r="F22" s="5"/>
      <c r="G22" s="2">
        <v>9309.9</v>
      </c>
      <c r="H22" s="2">
        <v>11378.76</v>
      </c>
    </row>
    <row r="23" spans="1:8" x14ac:dyDescent="0.2">
      <c r="A23" s="1">
        <v>45733</v>
      </c>
      <c r="B23" s="4"/>
      <c r="C23" s="5"/>
      <c r="D23" s="5"/>
      <c r="E23" s="2">
        <v>10820.88</v>
      </c>
      <c r="F23" s="5"/>
      <c r="G23" s="2">
        <v>9738.7900000000009</v>
      </c>
      <c r="H23" s="2">
        <v>11902.97</v>
      </c>
    </row>
    <row r="24" spans="1:8" x14ac:dyDescent="0.2">
      <c r="A24" s="1">
        <v>45734</v>
      </c>
      <c r="B24" s="4"/>
      <c r="C24" s="5"/>
      <c r="D24" s="5"/>
      <c r="E24" s="2">
        <v>10841.99</v>
      </c>
      <c r="F24" s="5"/>
      <c r="G24" s="2">
        <v>9757.7900000000009</v>
      </c>
      <c r="H24" s="2">
        <v>11926.19</v>
      </c>
    </row>
    <row r="25" spans="1:8" x14ac:dyDescent="0.2">
      <c r="A25" s="1">
        <v>45735</v>
      </c>
      <c r="B25" s="4"/>
      <c r="C25" s="5"/>
      <c r="D25" s="5"/>
      <c r="E25" s="2">
        <v>10889.35</v>
      </c>
      <c r="F25" s="5"/>
      <c r="G25" s="2">
        <v>9800.42</v>
      </c>
      <c r="H25" s="2">
        <v>11978.29</v>
      </c>
    </row>
    <row r="26" spans="1:8" x14ac:dyDescent="0.2">
      <c r="A26" s="1">
        <v>45736</v>
      </c>
      <c r="B26" s="4"/>
      <c r="C26" s="5"/>
      <c r="D26" s="5"/>
      <c r="E26" s="2">
        <v>10588.03</v>
      </c>
      <c r="F26" s="5"/>
      <c r="G26" s="2">
        <v>9529.23</v>
      </c>
      <c r="H26" s="2">
        <v>11646.83</v>
      </c>
    </row>
    <row r="27" spans="1:8" x14ac:dyDescent="0.2">
      <c r="A27" s="1">
        <v>45737</v>
      </c>
      <c r="B27" s="4"/>
      <c r="C27" s="5"/>
      <c r="D27" s="5"/>
      <c r="E27" s="2">
        <v>10924.5</v>
      </c>
      <c r="F27" s="5"/>
      <c r="G27" s="2">
        <v>9832.0499999999993</v>
      </c>
      <c r="H27" s="2">
        <v>12016.95</v>
      </c>
    </row>
    <row r="28" spans="1:8" x14ac:dyDescent="0.2">
      <c r="A28" s="1">
        <v>45738</v>
      </c>
      <c r="B28" s="4"/>
      <c r="C28" s="5"/>
      <c r="D28" s="5"/>
      <c r="E28" s="2">
        <v>10916.87</v>
      </c>
      <c r="F28" s="5"/>
      <c r="G28" s="2">
        <v>9825.18</v>
      </c>
      <c r="H28" s="2">
        <v>12008.56</v>
      </c>
    </row>
    <row r="29" spans="1:8" x14ac:dyDescent="0.2">
      <c r="A29" s="1">
        <v>45739</v>
      </c>
      <c r="B29" s="4"/>
      <c r="C29" s="5"/>
      <c r="D29" s="5"/>
      <c r="E29" s="2">
        <v>10912.09</v>
      </c>
      <c r="F29" s="5"/>
      <c r="G29" s="2">
        <v>9820.8799999999992</v>
      </c>
      <c r="H29" s="2">
        <v>12003.3</v>
      </c>
    </row>
    <row r="30" spans="1:8" x14ac:dyDescent="0.2">
      <c r="A30" s="1">
        <v>45740</v>
      </c>
      <c r="B30" s="4"/>
      <c r="C30" s="5"/>
      <c r="D30" s="5"/>
      <c r="E30" s="2">
        <v>10919.38</v>
      </c>
      <c r="F30" s="5"/>
      <c r="G30" s="2">
        <v>9827.44</v>
      </c>
      <c r="H30" s="2">
        <v>12011.32</v>
      </c>
    </row>
    <row r="31" spans="1:8" x14ac:dyDescent="0.2">
      <c r="A31" s="1">
        <v>45741</v>
      </c>
      <c r="B31" s="4"/>
      <c r="C31" s="5"/>
      <c r="D31" s="5"/>
      <c r="E31" s="2">
        <v>10211.83</v>
      </c>
      <c r="F31" s="5"/>
      <c r="G31" s="2">
        <v>9190.65</v>
      </c>
      <c r="H31" s="2">
        <v>11233.01</v>
      </c>
    </row>
    <row r="32" spans="1:8" x14ac:dyDescent="0.2">
      <c r="A32" s="1">
        <v>45742</v>
      </c>
      <c r="B32" s="4"/>
      <c r="C32" s="5"/>
      <c r="D32" s="5"/>
      <c r="E32" s="2">
        <v>10429.719999999999</v>
      </c>
      <c r="F32" s="5"/>
      <c r="G32" s="2">
        <v>9386.75</v>
      </c>
      <c r="H32" s="2">
        <v>11472.69</v>
      </c>
    </row>
    <row r="33" spans="1:8" x14ac:dyDescent="0.2">
      <c r="A33" s="1">
        <v>45743</v>
      </c>
      <c r="B33" s="4"/>
      <c r="C33" s="5"/>
      <c r="D33" s="5"/>
      <c r="E33" s="2">
        <v>10420.25</v>
      </c>
      <c r="F33" s="5"/>
      <c r="G33" s="2">
        <v>9378.23</v>
      </c>
      <c r="H33" s="2">
        <v>11462.28</v>
      </c>
    </row>
    <row r="34" spans="1:8" x14ac:dyDescent="0.2">
      <c r="A34" s="1">
        <v>45744</v>
      </c>
      <c r="B34" s="4"/>
      <c r="C34" s="5"/>
      <c r="D34" s="5"/>
      <c r="E34" s="2">
        <v>10421.61</v>
      </c>
      <c r="F34" s="5"/>
      <c r="G34" s="2">
        <v>9379.4500000000007</v>
      </c>
      <c r="H34" s="2">
        <v>11463.77</v>
      </c>
    </row>
    <row r="35" spans="1:8" x14ac:dyDescent="0.2">
      <c r="A35" s="1">
        <v>45745</v>
      </c>
      <c r="B35" s="4"/>
      <c r="C35" s="5"/>
      <c r="D35" s="5"/>
      <c r="E35" s="2">
        <v>10405.25</v>
      </c>
      <c r="F35" s="5"/>
      <c r="G35" s="2">
        <v>9364.73</v>
      </c>
      <c r="H35" s="2">
        <v>11445.78</v>
      </c>
    </row>
    <row r="36" spans="1:8" x14ac:dyDescent="0.2">
      <c r="A36" s="1">
        <v>45746</v>
      </c>
      <c r="B36" s="4"/>
      <c r="C36" s="5"/>
      <c r="D36" s="5"/>
      <c r="E36" s="2">
        <v>10609.79</v>
      </c>
      <c r="F36" s="5"/>
      <c r="G36" s="2">
        <v>9548.81</v>
      </c>
      <c r="H36" s="2">
        <v>11670.77</v>
      </c>
    </row>
    <row r="37" spans="1:8" ht="15.75" thickBot="1" x14ac:dyDescent="0.25">
      <c r="A37" s="1">
        <v>45747</v>
      </c>
      <c r="B37" s="4"/>
      <c r="C37" s="5"/>
      <c r="D37" s="5"/>
      <c r="E37" s="2">
        <v>10894.73</v>
      </c>
      <c r="F37" s="5"/>
      <c r="G37" s="2">
        <v>9805.26</v>
      </c>
      <c r="H37" s="2">
        <v>11984.2</v>
      </c>
    </row>
    <row r="38" spans="1:8" ht="43.5" customHeight="1" thickBot="1" x14ac:dyDescent="0.25">
      <c r="A38" s="58" t="s">
        <v>47</v>
      </c>
      <c r="B38" s="59"/>
      <c r="C38" s="59"/>
      <c r="D38" s="60"/>
      <c r="E38" s="53"/>
      <c r="F38" s="58" t="s">
        <v>48</v>
      </c>
      <c r="G38" s="59"/>
      <c r="H38" s="60"/>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6606A-B7A6-4A53-B650-D033F75F81B3}">
  <dimension ref="A1:H37"/>
  <sheetViews>
    <sheetView zoomScale="87" zoomScaleNormal="87" workbookViewId="0">
      <selection activeCell="A37" sqref="A37:H37"/>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49.5" customHeight="1" thickBot="1" x14ac:dyDescent="0.25">
      <c r="A1" s="61" t="s">
        <v>31</v>
      </c>
      <c r="B1" s="62"/>
      <c r="C1" s="62"/>
      <c r="D1" s="62"/>
      <c r="E1" s="62"/>
      <c r="F1" s="62"/>
      <c r="G1" s="62"/>
      <c r="H1" s="63"/>
    </row>
    <row r="2" spans="1:8" ht="21" customHeight="1" thickBot="1" x14ac:dyDescent="0.25">
      <c r="A2" s="61" t="s">
        <v>54</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49.5" customHeight="1" thickBot="1" x14ac:dyDescent="0.25">
      <c r="A6" s="85"/>
      <c r="B6" s="85"/>
      <c r="C6" s="47" t="s">
        <v>41</v>
      </c>
      <c r="D6" s="46" t="s">
        <v>42</v>
      </c>
      <c r="E6" s="85"/>
      <c r="F6" s="86"/>
      <c r="G6" s="48" t="s">
        <v>43</v>
      </c>
      <c r="H6" s="49" t="s">
        <v>44</v>
      </c>
    </row>
    <row r="7" spans="1:8" x14ac:dyDescent="0.2">
      <c r="A7" s="1">
        <v>45748</v>
      </c>
      <c r="B7" s="4"/>
      <c r="C7" s="2">
        <v>10069.5</v>
      </c>
      <c r="D7" s="5"/>
      <c r="E7" s="2">
        <v>10599.18</v>
      </c>
      <c r="F7" s="5"/>
      <c r="G7" s="2">
        <v>9539.26</v>
      </c>
      <c r="H7" s="2">
        <v>11659.1</v>
      </c>
    </row>
    <row r="8" spans="1:8" x14ac:dyDescent="0.2">
      <c r="A8" s="1">
        <v>45749</v>
      </c>
      <c r="B8" s="4"/>
      <c r="C8" s="2">
        <v>10330.93</v>
      </c>
      <c r="D8" s="5"/>
      <c r="E8" s="2">
        <v>11430.77</v>
      </c>
      <c r="F8" s="5"/>
      <c r="G8" s="2">
        <v>10287.69</v>
      </c>
      <c r="H8" s="2">
        <v>12573.85</v>
      </c>
    </row>
    <row r="9" spans="1:8" x14ac:dyDescent="0.2">
      <c r="A9" s="1">
        <v>45750</v>
      </c>
      <c r="B9" s="4"/>
      <c r="C9" s="2">
        <v>9963.1299999999992</v>
      </c>
      <c r="D9" s="5"/>
      <c r="E9" s="2">
        <v>10760.72</v>
      </c>
      <c r="F9" s="5"/>
      <c r="G9" s="2">
        <v>9684.65</v>
      </c>
      <c r="H9" s="2">
        <v>11836.79</v>
      </c>
    </row>
    <row r="10" spans="1:8" x14ac:dyDescent="0.2">
      <c r="A10" s="1">
        <v>45751</v>
      </c>
      <c r="B10" s="4"/>
      <c r="C10" s="5"/>
      <c r="D10" s="5"/>
      <c r="E10" s="2">
        <v>9810.61</v>
      </c>
      <c r="F10" s="5"/>
      <c r="G10" s="2">
        <v>8829.5499999999993</v>
      </c>
      <c r="H10" s="2">
        <v>10791.67</v>
      </c>
    </row>
    <row r="11" spans="1:8" x14ac:dyDescent="0.2">
      <c r="A11" s="1">
        <v>45752</v>
      </c>
      <c r="B11" s="4"/>
      <c r="C11" s="5"/>
      <c r="D11" s="5"/>
      <c r="E11" s="2">
        <v>10721.35</v>
      </c>
      <c r="F11" s="5"/>
      <c r="G11" s="2">
        <v>9649.2199999999993</v>
      </c>
      <c r="H11" s="2">
        <v>11793.49</v>
      </c>
    </row>
    <row r="12" spans="1:8" x14ac:dyDescent="0.2">
      <c r="A12" s="1">
        <v>45753</v>
      </c>
      <c r="B12" s="4"/>
      <c r="C12" s="5"/>
      <c r="D12" s="5"/>
      <c r="E12" s="2">
        <v>10830.34</v>
      </c>
      <c r="F12" s="5"/>
      <c r="G12" s="2">
        <v>9747.31</v>
      </c>
      <c r="H12" s="2">
        <v>11913.37</v>
      </c>
    </row>
    <row r="13" spans="1:8" x14ac:dyDescent="0.2">
      <c r="A13" s="1">
        <v>45754</v>
      </c>
      <c r="B13" s="4"/>
      <c r="C13" s="5"/>
      <c r="D13" s="5"/>
      <c r="E13" s="2">
        <v>10098.469999999999</v>
      </c>
      <c r="F13" s="5"/>
      <c r="G13" s="2">
        <v>9088.6200000000008</v>
      </c>
      <c r="H13" s="2">
        <v>11108.32</v>
      </c>
    </row>
    <row r="14" spans="1:8" x14ac:dyDescent="0.2">
      <c r="A14" s="1">
        <v>45755</v>
      </c>
      <c r="B14" s="4"/>
      <c r="C14" s="5"/>
      <c r="D14" s="5"/>
      <c r="E14" s="2">
        <v>10949.87</v>
      </c>
      <c r="F14" s="5"/>
      <c r="G14" s="2">
        <v>9854.8799999999992</v>
      </c>
      <c r="H14" s="2">
        <v>12044.86</v>
      </c>
    </row>
    <row r="15" spans="1:8" x14ac:dyDescent="0.2">
      <c r="A15" s="1">
        <v>45756</v>
      </c>
      <c r="B15" s="4"/>
      <c r="C15" s="5"/>
      <c r="D15" s="5"/>
      <c r="E15" s="2">
        <v>10237.41</v>
      </c>
      <c r="F15" s="5"/>
      <c r="G15" s="2">
        <v>9213.67</v>
      </c>
      <c r="H15" s="2">
        <v>11261.15</v>
      </c>
    </row>
    <row r="16" spans="1:8" x14ac:dyDescent="0.2">
      <c r="A16" s="1">
        <v>45757</v>
      </c>
      <c r="B16" s="4"/>
      <c r="C16" s="5"/>
      <c r="D16" s="5"/>
      <c r="E16" s="2">
        <v>9585.75</v>
      </c>
      <c r="F16" s="5"/>
      <c r="G16" s="2">
        <v>8627.18</v>
      </c>
      <c r="H16" s="2">
        <v>10544.33</v>
      </c>
    </row>
    <row r="17" spans="1:8" x14ac:dyDescent="0.2">
      <c r="A17" s="1">
        <v>45758</v>
      </c>
      <c r="B17" s="4"/>
      <c r="C17" s="2">
        <v>9211.2199999999993</v>
      </c>
      <c r="D17" s="5"/>
      <c r="E17" s="2">
        <v>9284.19</v>
      </c>
      <c r="F17" s="5"/>
      <c r="G17" s="2">
        <v>8355.77</v>
      </c>
      <c r="H17" s="2">
        <v>10212.61</v>
      </c>
    </row>
    <row r="18" spans="1:8" x14ac:dyDescent="0.2">
      <c r="A18" s="1">
        <v>45759</v>
      </c>
      <c r="B18" s="4"/>
      <c r="C18" s="5"/>
      <c r="D18" s="5"/>
      <c r="E18" s="2">
        <v>9281.6299999999992</v>
      </c>
      <c r="F18" s="5"/>
      <c r="G18" s="2">
        <v>8353.4699999999993</v>
      </c>
      <c r="H18" s="2">
        <v>10209.790000000001</v>
      </c>
    </row>
    <row r="19" spans="1:8" x14ac:dyDescent="0.2">
      <c r="A19" s="1">
        <v>45760</v>
      </c>
      <c r="B19" s="4"/>
      <c r="C19" s="5"/>
      <c r="D19" s="5"/>
      <c r="E19" s="2">
        <v>9822.56</v>
      </c>
      <c r="F19" s="5"/>
      <c r="G19" s="2">
        <v>8840.2999999999993</v>
      </c>
      <c r="H19" s="2">
        <v>10804.82</v>
      </c>
    </row>
    <row r="20" spans="1:8" x14ac:dyDescent="0.2">
      <c r="A20" s="1">
        <v>45761</v>
      </c>
      <c r="B20" s="4"/>
      <c r="C20" s="5"/>
      <c r="D20" s="5"/>
      <c r="E20" s="2">
        <v>9617.15</v>
      </c>
      <c r="F20" s="5"/>
      <c r="G20" s="2">
        <v>8655.44</v>
      </c>
      <c r="H20" s="2">
        <v>10578.87</v>
      </c>
    </row>
    <row r="21" spans="1:8" x14ac:dyDescent="0.2">
      <c r="A21" s="1">
        <v>45762</v>
      </c>
      <c r="B21" s="4"/>
      <c r="C21" s="5"/>
      <c r="D21" s="5"/>
      <c r="E21" s="2">
        <v>10635.94</v>
      </c>
      <c r="F21" s="5"/>
      <c r="G21" s="2">
        <v>9572.35</v>
      </c>
      <c r="H21" s="2">
        <v>11699.53</v>
      </c>
    </row>
    <row r="22" spans="1:8" x14ac:dyDescent="0.2">
      <c r="A22" s="1">
        <v>45763</v>
      </c>
      <c r="B22" s="4"/>
      <c r="C22" s="5"/>
      <c r="D22" s="5"/>
      <c r="E22" s="2">
        <v>9246.64</v>
      </c>
      <c r="F22" s="5"/>
      <c r="G22" s="2">
        <v>8321.98</v>
      </c>
      <c r="H22" s="2">
        <v>10171.299999999999</v>
      </c>
    </row>
    <row r="23" spans="1:8" x14ac:dyDescent="0.2">
      <c r="A23" s="1">
        <v>45764</v>
      </c>
      <c r="B23" s="4"/>
      <c r="C23" s="5"/>
      <c r="D23" s="5"/>
      <c r="E23" s="2">
        <v>9154.2000000000007</v>
      </c>
      <c r="F23" s="5"/>
      <c r="G23" s="2">
        <v>8238.7800000000007</v>
      </c>
      <c r="H23" s="2">
        <v>10069.620000000001</v>
      </c>
    </row>
    <row r="24" spans="1:8" x14ac:dyDescent="0.2">
      <c r="A24" s="1">
        <v>45765</v>
      </c>
      <c r="B24" s="4"/>
      <c r="C24" s="5"/>
      <c r="D24" s="5"/>
      <c r="E24" s="2">
        <v>9198.7999999999993</v>
      </c>
      <c r="F24" s="5"/>
      <c r="G24" s="2">
        <v>8278.92</v>
      </c>
      <c r="H24" s="2">
        <v>10118.68</v>
      </c>
    </row>
    <row r="25" spans="1:8" x14ac:dyDescent="0.2">
      <c r="A25" s="1">
        <v>45766</v>
      </c>
      <c r="B25" s="4"/>
      <c r="C25" s="5"/>
      <c r="D25" s="5"/>
      <c r="E25" s="2">
        <v>9406.0499999999993</v>
      </c>
      <c r="F25" s="5"/>
      <c r="G25" s="2">
        <v>8465.4500000000007</v>
      </c>
      <c r="H25" s="2">
        <v>10346.66</v>
      </c>
    </row>
    <row r="26" spans="1:8" x14ac:dyDescent="0.2">
      <c r="A26" s="1">
        <v>45767</v>
      </c>
      <c r="B26" s="4"/>
      <c r="C26" s="5"/>
      <c r="D26" s="5"/>
      <c r="E26" s="2">
        <v>9614.65</v>
      </c>
      <c r="F26" s="5"/>
      <c r="G26" s="2">
        <v>8653.19</v>
      </c>
      <c r="H26" s="2">
        <v>10576.12</v>
      </c>
    </row>
    <row r="27" spans="1:8" x14ac:dyDescent="0.2">
      <c r="A27" s="1">
        <v>45768</v>
      </c>
      <c r="B27" s="4"/>
      <c r="C27" s="5"/>
      <c r="D27" s="5"/>
      <c r="E27" s="2">
        <v>9718.2999999999993</v>
      </c>
      <c r="F27" s="5"/>
      <c r="G27" s="2">
        <v>8746.4699999999993</v>
      </c>
      <c r="H27" s="2">
        <v>10690.13</v>
      </c>
    </row>
    <row r="28" spans="1:8" x14ac:dyDescent="0.2">
      <c r="A28" s="1">
        <v>45769</v>
      </c>
      <c r="B28" s="4"/>
      <c r="C28" s="5"/>
      <c r="D28" s="5"/>
      <c r="E28" s="2">
        <v>9664.6200000000008</v>
      </c>
      <c r="F28" s="5"/>
      <c r="G28" s="2">
        <v>8698.16</v>
      </c>
      <c r="H28" s="2">
        <v>10631.08</v>
      </c>
    </row>
    <row r="29" spans="1:8" x14ac:dyDescent="0.2">
      <c r="A29" s="1">
        <v>45770</v>
      </c>
      <c r="B29" s="4"/>
      <c r="C29" s="5"/>
      <c r="D29" s="5"/>
      <c r="E29" s="2">
        <v>9424.14</v>
      </c>
      <c r="F29" s="5"/>
      <c r="G29" s="2">
        <v>8481.73</v>
      </c>
      <c r="H29" s="2">
        <v>10366.549999999999</v>
      </c>
    </row>
    <row r="30" spans="1:8" x14ac:dyDescent="0.2">
      <c r="A30" s="1">
        <v>45771</v>
      </c>
      <c r="B30" s="4"/>
      <c r="C30" s="5"/>
      <c r="D30" s="5"/>
      <c r="E30" s="2">
        <v>8766.3700000000008</v>
      </c>
      <c r="F30" s="5"/>
      <c r="G30" s="2">
        <v>7889.73</v>
      </c>
      <c r="H30" s="2">
        <v>9643.01</v>
      </c>
    </row>
    <row r="31" spans="1:8" x14ac:dyDescent="0.2">
      <c r="A31" s="1">
        <v>45772</v>
      </c>
      <c r="B31" s="4"/>
      <c r="C31" s="5"/>
      <c r="D31" s="5"/>
      <c r="E31" s="2">
        <v>9658.02</v>
      </c>
      <c r="F31" s="5"/>
      <c r="G31" s="2">
        <v>8692.2199999999993</v>
      </c>
      <c r="H31" s="2">
        <v>10623.82</v>
      </c>
    </row>
    <row r="32" spans="1:8" x14ac:dyDescent="0.2">
      <c r="A32" s="1">
        <v>45773</v>
      </c>
      <c r="B32" s="4"/>
      <c r="C32" s="5"/>
      <c r="D32" s="5"/>
      <c r="E32" s="2">
        <v>8727.4500000000007</v>
      </c>
      <c r="F32" s="5"/>
      <c r="G32" s="2">
        <v>7854.71</v>
      </c>
      <c r="H32" s="2">
        <v>9600.2000000000007</v>
      </c>
    </row>
    <row r="33" spans="1:8" x14ac:dyDescent="0.2">
      <c r="A33" s="1">
        <v>45774</v>
      </c>
      <c r="B33" s="4"/>
      <c r="C33" s="5"/>
      <c r="D33" s="5"/>
      <c r="E33" s="2">
        <v>9639.34</v>
      </c>
      <c r="F33" s="5"/>
      <c r="G33" s="2">
        <v>8675.41</v>
      </c>
      <c r="H33" s="2">
        <v>10603.27</v>
      </c>
    </row>
    <row r="34" spans="1:8" x14ac:dyDescent="0.2">
      <c r="A34" s="1">
        <v>45775</v>
      </c>
      <c r="B34" s="4"/>
      <c r="C34" s="5"/>
      <c r="D34" s="5"/>
      <c r="E34" s="2">
        <v>9720</v>
      </c>
      <c r="F34" s="5"/>
      <c r="G34" s="2">
        <v>8748</v>
      </c>
      <c r="H34" s="2">
        <v>10692</v>
      </c>
    </row>
    <row r="35" spans="1:8" x14ac:dyDescent="0.2">
      <c r="A35" s="1">
        <v>45776</v>
      </c>
      <c r="B35" s="4"/>
      <c r="C35" s="2">
        <v>8366.43</v>
      </c>
      <c r="D35" s="5"/>
      <c r="E35" s="2">
        <v>9410.24</v>
      </c>
      <c r="F35" s="5"/>
      <c r="G35" s="2">
        <v>8366.43</v>
      </c>
      <c r="H35" s="2">
        <v>10351.26</v>
      </c>
    </row>
    <row r="36" spans="1:8" ht="15.75" thickBot="1" x14ac:dyDescent="0.25">
      <c r="A36" s="1">
        <v>45777</v>
      </c>
      <c r="B36" s="4"/>
      <c r="C36" s="5"/>
      <c r="D36" s="5"/>
      <c r="E36" s="2">
        <v>9537.7800000000007</v>
      </c>
      <c r="F36" s="5"/>
      <c r="G36" s="2">
        <v>8584</v>
      </c>
      <c r="H36" s="2">
        <v>10491.56</v>
      </c>
    </row>
    <row r="37" spans="1:8" ht="36.75" customHeight="1" thickBot="1" x14ac:dyDescent="0.25">
      <c r="A37" s="58" t="s">
        <v>47</v>
      </c>
      <c r="B37" s="59"/>
      <c r="C37" s="59"/>
      <c r="D37" s="60"/>
      <c r="E37" s="53"/>
      <c r="F37" s="58" t="s">
        <v>48</v>
      </c>
      <c r="G37" s="59"/>
      <c r="H37" s="60"/>
    </row>
  </sheetData>
  <mergeCells count="12">
    <mergeCell ref="A37:D37"/>
    <mergeCell ref="F37:H37"/>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3398D-C1B9-4436-A72F-4652FC048024}">
  <dimension ref="A1:H38"/>
  <sheetViews>
    <sheetView zoomScale="87" zoomScaleNormal="87" workbookViewId="0">
      <selection activeCell="A38" sqref="A38:H38"/>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50.25" customHeight="1" thickBot="1" x14ac:dyDescent="0.25">
      <c r="A1" s="61" t="s">
        <v>31</v>
      </c>
      <c r="B1" s="62"/>
      <c r="C1" s="62"/>
      <c r="D1" s="62"/>
      <c r="E1" s="62"/>
      <c r="F1" s="62"/>
      <c r="G1" s="62"/>
      <c r="H1" s="63"/>
    </row>
    <row r="2" spans="1:8" ht="21" customHeight="1" thickBot="1" x14ac:dyDescent="0.25">
      <c r="A2" s="61" t="s">
        <v>55</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54.75" customHeight="1" thickBot="1" x14ac:dyDescent="0.25">
      <c r="A6" s="85"/>
      <c r="B6" s="85"/>
      <c r="C6" s="47" t="s">
        <v>41</v>
      </c>
      <c r="D6" s="46" t="s">
        <v>42</v>
      </c>
      <c r="E6" s="85"/>
      <c r="F6" s="86"/>
      <c r="G6" s="48" t="s">
        <v>43</v>
      </c>
      <c r="H6" s="49" t="s">
        <v>44</v>
      </c>
    </row>
    <row r="7" spans="1:8" x14ac:dyDescent="0.2">
      <c r="A7" s="11">
        <v>45778</v>
      </c>
      <c r="B7" s="6"/>
      <c r="C7" s="7"/>
      <c r="D7" s="7"/>
      <c r="E7" s="8">
        <v>10349.629999999999</v>
      </c>
      <c r="F7" s="7"/>
      <c r="G7" s="8">
        <v>9314.67</v>
      </c>
      <c r="H7" s="8">
        <v>11384.59</v>
      </c>
    </row>
    <row r="8" spans="1:8" x14ac:dyDescent="0.2">
      <c r="A8" s="11">
        <v>45779</v>
      </c>
      <c r="B8" s="6"/>
      <c r="C8" s="8">
        <v>8209.75</v>
      </c>
      <c r="D8" s="7"/>
      <c r="E8" s="8">
        <v>10306.549999999999</v>
      </c>
      <c r="F8" s="7"/>
      <c r="G8" s="8">
        <v>8209.75</v>
      </c>
      <c r="H8" s="8">
        <v>11337.21</v>
      </c>
    </row>
    <row r="9" spans="1:8" x14ac:dyDescent="0.2">
      <c r="A9" s="11">
        <v>45780</v>
      </c>
      <c r="B9" s="6"/>
      <c r="C9" s="7"/>
      <c r="D9" s="7"/>
      <c r="E9" s="8">
        <v>10252.040000000001</v>
      </c>
      <c r="F9" s="7"/>
      <c r="G9" s="8">
        <v>9226.84</v>
      </c>
      <c r="H9" s="8">
        <v>11277.24</v>
      </c>
    </row>
    <row r="10" spans="1:8" x14ac:dyDescent="0.2">
      <c r="A10" s="11">
        <v>45781</v>
      </c>
      <c r="B10" s="6"/>
      <c r="C10" s="7"/>
      <c r="D10" s="7"/>
      <c r="E10" s="8">
        <v>10329.09</v>
      </c>
      <c r="F10" s="7"/>
      <c r="G10" s="8">
        <v>9296.18</v>
      </c>
      <c r="H10" s="8">
        <v>11362</v>
      </c>
    </row>
    <row r="11" spans="1:8" x14ac:dyDescent="0.2">
      <c r="A11" s="11">
        <v>45782</v>
      </c>
      <c r="B11" s="6"/>
      <c r="C11" s="8">
        <v>8061.44</v>
      </c>
      <c r="D11" s="7"/>
      <c r="E11" s="8">
        <v>10354.07</v>
      </c>
      <c r="F11" s="7"/>
      <c r="G11" s="8">
        <v>8061.44</v>
      </c>
      <c r="H11" s="8">
        <v>11389.48</v>
      </c>
    </row>
    <row r="12" spans="1:8" x14ac:dyDescent="0.2">
      <c r="A12" s="11">
        <v>45783</v>
      </c>
      <c r="B12" s="6"/>
      <c r="C12" s="8">
        <v>8085.11</v>
      </c>
      <c r="D12" s="7"/>
      <c r="E12" s="8">
        <v>10312.65</v>
      </c>
      <c r="F12" s="7"/>
      <c r="G12" s="8">
        <v>8085.11</v>
      </c>
      <c r="H12" s="8">
        <v>11343.92</v>
      </c>
    </row>
    <row r="13" spans="1:8" x14ac:dyDescent="0.2">
      <c r="A13" s="11">
        <v>45784</v>
      </c>
      <c r="B13" s="6"/>
      <c r="C13" s="8">
        <v>8244.68</v>
      </c>
      <c r="D13" s="7"/>
      <c r="E13" s="8">
        <v>10347.94</v>
      </c>
      <c r="F13" s="7"/>
      <c r="G13" s="8">
        <v>8244.68</v>
      </c>
      <c r="H13" s="8">
        <v>11382.73</v>
      </c>
    </row>
    <row r="14" spans="1:8" x14ac:dyDescent="0.2">
      <c r="A14" s="11">
        <v>45785</v>
      </c>
      <c r="B14" s="6"/>
      <c r="C14" s="8">
        <v>8351.06</v>
      </c>
      <c r="D14" s="7"/>
      <c r="E14" s="8">
        <v>10315</v>
      </c>
      <c r="F14" s="7"/>
      <c r="G14" s="8">
        <v>8351.06</v>
      </c>
      <c r="H14" s="8">
        <v>11346.5</v>
      </c>
    </row>
    <row r="15" spans="1:8" x14ac:dyDescent="0.2">
      <c r="A15" s="11">
        <v>45786</v>
      </c>
      <c r="B15" s="6"/>
      <c r="C15" s="7"/>
      <c r="D15" s="7"/>
      <c r="E15" s="8">
        <v>10353.09</v>
      </c>
      <c r="F15" s="7"/>
      <c r="G15" s="8">
        <v>9317.7800000000007</v>
      </c>
      <c r="H15" s="8">
        <v>11388.4</v>
      </c>
    </row>
    <row r="16" spans="1:8" x14ac:dyDescent="0.2">
      <c r="A16" s="11">
        <v>45787</v>
      </c>
      <c r="B16" s="6"/>
      <c r="C16" s="7"/>
      <c r="D16" s="7"/>
      <c r="E16" s="8">
        <v>10341.59</v>
      </c>
      <c r="F16" s="7"/>
      <c r="G16" s="8">
        <v>9307.43</v>
      </c>
      <c r="H16" s="8">
        <v>11375.75</v>
      </c>
    </row>
    <row r="17" spans="1:8" x14ac:dyDescent="0.2">
      <c r="A17" s="11">
        <v>45788</v>
      </c>
      <c r="B17" s="6"/>
      <c r="C17" s="7"/>
      <c r="D17" s="7"/>
      <c r="E17" s="8">
        <v>10376.959999999999</v>
      </c>
      <c r="F17" s="7"/>
      <c r="G17" s="8">
        <v>9339.26</v>
      </c>
      <c r="H17" s="8">
        <v>11414.66</v>
      </c>
    </row>
    <row r="18" spans="1:8" x14ac:dyDescent="0.2">
      <c r="A18" s="11">
        <v>45789</v>
      </c>
      <c r="B18" s="6"/>
      <c r="C18" s="8">
        <v>8279.91</v>
      </c>
      <c r="D18" s="7"/>
      <c r="E18" s="8">
        <v>10352.31</v>
      </c>
      <c r="F18" s="7"/>
      <c r="G18" s="8">
        <v>8279.91</v>
      </c>
      <c r="H18" s="8">
        <v>11387.54</v>
      </c>
    </row>
    <row r="19" spans="1:8" x14ac:dyDescent="0.2">
      <c r="A19" s="11">
        <v>45790</v>
      </c>
      <c r="B19" s="6"/>
      <c r="C19" s="8">
        <v>8386.75</v>
      </c>
      <c r="D19" s="7"/>
      <c r="E19" s="8">
        <v>10372.92</v>
      </c>
      <c r="F19" s="7"/>
      <c r="G19" s="8">
        <v>8386.75</v>
      </c>
      <c r="H19" s="8">
        <v>11410.21</v>
      </c>
    </row>
    <row r="20" spans="1:8" x14ac:dyDescent="0.2">
      <c r="A20" s="11">
        <v>45791</v>
      </c>
      <c r="B20" s="6"/>
      <c r="C20" s="8">
        <v>8066.24</v>
      </c>
      <c r="D20" s="7"/>
      <c r="E20" s="8">
        <v>10374.58</v>
      </c>
      <c r="F20" s="7"/>
      <c r="G20" s="8">
        <v>8066.24</v>
      </c>
      <c r="H20" s="8">
        <v>11412.04</v>
      </c>
    </row>
    <row r="21" spans="1:8" x14ac:dyDescent="0.2">
      <c r="A21" s="11">
        <v>45792</v>
      </c>
      <c r="B21" s="6"/>
      <c r="C21" s="8">
        <v>8301.2800000000007</v>
      </c>
      <c r="D21" s="7"/>
      <c r="E21" s="8">
        <v>9922.32</v>
      </c>
      <c r="F21" s="7"/>
      <c r="G21" s="8">
        <v>8301.2800000000007</v>
      </c>
      <c r="H21" s="8">
        <v>10914.55</v>
      </c>
    </row>
    <row r="22" spans="1:8" x14ac:dyDescent="0.2">
      <c r="A22" s="11">
        <v>45793</v>
      </c>
      <c r="B22" s="6"/>
      <c r="C22" s="8">
        <v>8466.8799999999992</v>
      </c>
      <c r="D22" s="7"/>
      <c r="E22" s="8">
        <v>10007.32</v>
      </c>
      <c r="F22" s="7"/>
      <c r="G22" s="8">
        <v>8466.8799999999992</v>
      </c>
      <c r="H22" s="8">
        <v>11008.05</v>
      </c>
    </row>
    <row r="23" spans="1:8" x14ac:dyDescent="0.2">
      <c r="A23" s="11">
        <v>45794</v>
      </c>
      <c r="B23" s="6"/>
      <c r="C23" s="7"/>
      <c r="D23" s="7"/>
      <c r="E23" s="8">
        <v>9935.32</v>
      </c>
      <c r="F23" s="7"/>
      <c r="G23" s="8">
        <v>8941.7900000000009</v>
      </c>
      <c r="H23" s="8">
        <v>10928.85</v>
      </c>
    </row>
    <row r="24" spans="1:8" x14ac:dyDescent="0.2">
      <c r="A24" s="11">
        <v>45795</v>
      </c>
      <c r="B24" s="6"/>
      <c r="C24" s="7"/>
      <c r="D24" s="7"/>
      <c r="E24" s="8">
        <v>10091</v>
      </c>
      <c r="F24" s="7"/>
      <c r="G24" s="8">
        <v>9081.9</v>
      </c>
      <c r="H24" s="8">
        <v>11100.1</v>
      </c>
    </row>
    <row r="25" spans="1:8" x14ac:dyDescent="0.2">
      <c r="A25" s="11">
        <v>45796</v>
      </c>
      <c r="B25" s="6"/>
      <c r="C25" s="8">
        <v>8408.1200000000008</v>
      </c>
      <c r="D25" s="7"/>
      <c r="E25" s="8">
        <v>10027.69</v>
      </c>
      <c r="F25" s="7"/>
      <c r="G25" s="8">
        <v>8408.1200000000008</v>
      </c>
      <c r="H25" s="8">
        <v>11030.46</v>
      </c>
    </row>
    <row r="26" spans="1:8" x14ac:dyDescent="0.2">
      <c r="A26" s="11">
        <v>45797</v>
      </c>
      <c r="B26" s="6"/>
      <c r="C26" s="8">
        <v>8311.9699999999993</v>
      </c>
      <c r="D26" s="7"/>
      <c r="E26" s="8">
        <v>10270.23</v>
      </c>
      <c r="F26" s="7"/>
      <c r="G26" s="8">
        <v>8311.9699999999993</v>
      </c>
      <c r="H26" s="8">
        <v>11297.25</v>
      </c>
    </row>
    <row r="27" spans="1:8" x14ac:dyDescent="0.2">
      <c r="A27" s="11">
        <v>45798</v>
      </c>
      <c r="B27" s="6"/>
      <c r="C27" s="8">
        <v>8472.2199999999993</v>
      </c>
      <c r="D27" s="7"/>
      <c r="E27" s="8">
        <v>10112.24</v>
      </c>
      <c r="F27" s="7"/>
      <c r="G27" s="8">
        <v>8472.2199999999993</v>
      </c>
      <c r="H27" s="8">
        <v>11123.46</v>
      </c>
    </row>
    <row r="28" spans="1:8" x14ac:dyDescent="0.2">
      <c r="A28" s="11">
        <v>45799</v>
      </c>
      <c r="B28" s="6"/>
      <c r="C28" s="8">
        <v>8474.36</v>
      </c>
      <c r="D28" s="7"/>
      <c r="E28" s="8">
        <v>10269.74</v>
      </c>
      <c r="F28" s="7"/>
      <c r="G28" s="8">
        <v>8474.36</v>
      </c>
      <c r="H28" s="8">
        <v>11296.71</v>
      </c>
    </row>
    <row r="29" spans="1:8" x14ac:dyDescent="0.2">
      <c r="A29" s="11">
        <v>45800</v>
      </c>
      <c r="B29" s="6"/>
      <c r="C29" s="8">
        <v>8501.07</v>
      </c>
      <c r="D29" s="7"/>
      <c r="E29" s="8">
        <v>10443.23</v>
      </c>
      <c r="F29" s="7"/>
      <c r="G29" s="8">
        <v>8501.07</v>
      </c>
      <c r="H29" s="8">
        <v>11487.55</v>
      </c>
    </row>
    <row r="30" spans="1:8" x14ac:dyDescent="0.2">
      <c r="A30" s="11">
        <v>45801</v>
      </c>
      <c r="B30" s="6"/>
      <c r="C30" s="7"/>
      <c r="D30" s="7"/>
      <c r="E30" s="8">
        <v>10364.709999999999</v>
      </c>
      <c r="F30" s="7"/>
      <c r="G30" s="8">
        <v>9328.24</v>
      </c>
      <c r="H30" s="8">
        <v>11401.18</v>
      </c>
    </row>
    <row r="31" spans="1:8" x14ac:dyDescent="0.2">
      <c r="A31" s="11">
        <v>45802</v>
      </c>
      <c r="B31" s="6"/>
      <c r="C31" s="7"/>
      <c r="D31" s="7"/>
      <c r="E31" s="8">
        <v>10431.799999999999</v>
      </c>
      <c r="F31" s="7"/>
      <c r="G31" s="8">
        <v>9388.6200000000008</v>
      </c>
      <c r="H31" s="8">
        <v>11474.98</v>
      </c>
    </row>
    <row r="32" spans="1:8" x14ac:dyDescent="0.2">
      <c r="A32" s="11">
        <v>45803</v>
      </c>
      <c r="B32" s="6"/>
      <c r="C32" s="8">
        <v>8383.2999999999993</v>
      </c>
      <c r="D32" s="7"/>
      <c r="E32" s="8">
        <v>10424.049999999999</v>
      </c>
      <c r="F32" s="7"/>
      <c r="G32" s="8">
        <v>8383.2999999999993</v>
      </c>
      <c r="H32" s="8">
        <v>11466.46</v>
      </c>
    </row>
    <row r="33" spans="1:8" x14ac:dyDescent="0.2">
      <c r="A33" s="11">
        <v>45804</v>
      </c>
      <c r="B33" s="6"/>
      <c r="C33" s="8">
        <v>8301.2800000000007</v>
      </c>
      <c r="D33" s="7"/>
      <c r="E33" s="8">
        <v>10405.57</v>
      </c>
      <c r="F33" s="7"/>
      <c r="G33" s="8">
        <v>8301.2800000000007</v>
      </c>
      <c r="H33" s="8">
        <v>11446.13</v>
      </c>
    </row>
    <row r="34" spans="1:8" x14ac:dyDescent="0.2">
      <c r="A34" s="11">
        <v>45805</v>
      </c>
      <c r="B34" s="6"/>
      <c r="C34" s="8">
        <v>8386.75</v>
      </c>
      <c r="D34" s="7"/>
      <c r="E34" s="8">
        <v>10399.469999999999</v>
      </c>
      <c r="F34" s="7"/>
      <c r="G34" s="8">
        <v>8386.75</v>
      </c>
      <c r="H34" s="8">
        <v>11439.42</v>
      </c>
    </row>
    <row r="35" spans="1:8" x14ac:dyDescent="0.2">
      <c r="A35" s="11">
        <v>45806</v>
      </c>
      <c r="B35" s="6"/>
      <c r="C35" s="8">
        <v>8527.2099999999991</v>
      </c>
      <c r="D35" s="7"/>
      <c r="E35" s="8">
        <v>10420.76</v>
      </c>
      <c r="F35" s="7"/>
      <c r="G35" s="8">
        <v>8527.2099999999991</v>
      </c>
      <c r="H35" s="8">
        <v>11462.84</v>
      </c>
    </row>
    <row r="36" spans="1:8" x14ac:dyDescent="0.2">
      <c r="A36" s="11">
        <v>45807</v>
      </c>
      <c r="B36" s="6"/>
      <c r="C36" s="8">
        <v>8809.4</v>
      </c>
      <c r="D36" s="7"/>
      <c r="E36" s="8">
        <v>10404.52</v>
      </c>
      <c r="F36" s="7"/>
      <c r="G36" s="8">
        <v>8809.4</v>
      </c>
      <c r="H36" s="8">
        <v>11444.97</v>
      </c>
    </row>
    <row r="37" spans="1:8" ht="15.75" thickBot="1" x14ac:dyDescent="0.25">
      <c r="A37" s="11">
        <v>45808</v>
      </c>
      <c r="B37" s="6"/>
      <c r="C37" s="7"/>
      <c r="D37" s="7"/>
      <c r="E37" s="8">
        <v>10375.9</v>
      </c>
      <c r="F37" s="7"/>
      <c r="G37" s="8">
        <v>9338.31</v>
      </c>
      <c r="H37" s="8">
        <v>11413.49</v>
      </c>
    </row>
    <row r="38" spans="1:8" ht="34.5" customHeight="1" thickBot="1" x14ac:dyDescent="0.25">
      <c r="A38" s="58" t="s">
        <v>47</v>
      </c>
      <c r="B38" s="59"/>
      <c r="C38" s="59"/>
      <c r="D38" s="60"/>
      <c r="E38" s="53"/>
      <c r="F38" s="58" t="s">
        <v>48</v>
      </c>
      <c r="G38" s="59"/>
      <c r="H38" s="60"/>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AEAA-652C-4FC8-9BEC-BB3E94F29C17}">
  <dimension ref="A1:H37"/>
  <sheetViews>
    <sheetView zoomScale="87" zoomScaleNormal="87" workbookViewId="0">
      <selection activeCell="A37" sqref="A37:H37"/>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56.25" customHeight="1" thickBot="1" x14ac:dyDescent="0.25">
      <c r="A1" s="61" t="s">
        <v>31</v>
      </c>
      <c r="B1" s="62"/>
      <c r="C1" s="62"/>
      <c r="D1" s="62"/>
      <c r="E1" s="62"/>
      <c r="F1" s="62"/>
      <c r="G1" s="62"/>
      <c r="H1" s="63"/>
    </row>
    <row r="2" spans="1:8" ht="21" customHeight="1" thickBot="1" x14ac:dyDescent="0.25">
      <c r="A2" s="61" t="s">
        <v>56</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39" thickBot="1" x14ac:dyDescent="0.25">
      <c r="A6" s="85"/>
      <c r="B6" s="85"/>
      <c r="C6" s="47" t="s">
        <v>41</v>
      </c>
      <c r="D6" s="46" t="s">
        <v>42</v>
      </c>
      <c r="E6" s="85"/>
      <c r="F6" s="86"/>
      <c r="G6" s="48" t="s">
        <v>43</v>
      </c>
      <c r="H6" s="49" t="s">
        <v>44</v>
      </c>
    </row>
    <row r="7" spans="1:8" x14ac:dyDescent="0.2">
      <c r="A7" s="9">
        <v>45809</v>
      </c>
      <c r="B7" s="6"/>
      <c r="C7" s="7"/>
      <c r="D7" s="7"/>
      <c r="E7" s="10">
        <v>9075.48</v>
      </c>
      <c r="F7" s="7"/>
      <c r="G7" s="10">
        <v>8167.93</v>
      </c>
      <c r="H7" s="10">
        <v>9983.0300000000007</v>
      </c>
    </row>
    <row r="8" spans="1:8" x14ac:dyDescent="0.2">
      <c r="A8" s="9">
        <v>45810</v>
      </c>
      <c r="B8" s="6"/>
      <c r="C8" s="10">
        <v>7995.74</v>
      </c>
      <c r="D8" s="7"/>
      <c r="E8" s="10">
        <v>9076.4699999999993</v>
      </c>
      <c r="F8" s="7"/>
      <c r="G8" s="10">
        <v>7995.74</v>
      </c>
      <c r="H8" s="10">
        <v>9984.1200000000008</v>
      </c>
    </row>
    <row r="9" spans="1:8" x14ac:dyDescent="0.2">
      <c r="A9" s="9">
        <v>45811</v>
      </c>
      <c r="B9" s="6"/>
      <c r="C9" s="7"/>
      <c r="D9" s="7"/>
      <c r="E9" s="10">
        <v>9057.85</v>
      </c>
      <c r="F9" s="7"/>
      <c r="G9" s="10">
        <v>8152.07</v>
      </c>
      <c r="H9" s="10">
        <v>9963.64</v>
      </c>
    </row>
    <row r="10" spans="1:8" x14ac:dyDescent="0.2">
      <c r="A10" s="9">
        <v>45812</v>
      </c>
      <c r="B10" s="6"/>
      <c r="C10" s="7"/>
      <c r="D10" s="7"/>
      <c r="E10" s="10">
        <v>9051.0499999999993</v>
      </c>
      <c r="F10" s="7"/>
      <c r="G10" s="10">
        <v>8145.95</v>
      </c>
      <c r="H10" s="10">
        <v>9956.16</v>
      </c>
    </row>
    <row r="11" spans="1:8" x14ac:dyDescent="0.2">
      <c r="A11" s="9">
        <v>45813</v>
      </c>
      <c r="B11" s="6"/>
      <c r="C11" s="10">
        <v>8253.4599999999991</v>
      </c>
      <c r="D11" s="7"/>
      <c r="E11" s="10">
        <v>9030.75</v>
      </c>
      <c r="F11" s="7"/>
      <c r="G11" s="10">
        <v>8127.68</v>
      </c>
      <c r="H11" s="10">
        <v>9933.83</v>
      </c>
    </row>
    <row r="12" spans="1:8" x14ac:dyDescent="0.2">
      <c r="A12" s="9">
        <v>45814</v>
      </c>
      <c r="B12" s="6"/>
      <c r="C12" s="7"/>
      <c r="D12" s="7"/>
      <c r="E12" s="10">
        <v>9045.98</v>
      </c>
      <c r="F12" s="7"/>
      <c r="G12" s="10">
        <v>8141.38</v>
      </c>
      <c r="H12" s="10">
        <v>9950.58</v>
      </c>
    </row>
    <row r="13" spans="1:8" x14ac:dyDescent="0.2">
      <c r="A13" s="9">
        <v>45815</v>
      </c>
      <c r="B13" s="6"/>
      <c r="C13" s="10">
        <v>8727.1200000000008</v>
      </c>
      <c r="D13" s="7"/>
      <c r="E13" s="10">
        <v>8960.48</v>
      </c>
      <c r="F13" s="7"/>
      <c r="G13" s="10">
        <v>8064.43</v>
      </c>
      <c r="H13" s="10">
        <v>9856.5300000000007</v>
      </c>
    </row>
    <row r="14" spans="1:8" x14ac:dyDescent="0.2">
      <c r="A14" s="9">
        <v>45816</v>
      </c>
      <c r="B14" s="6"/>
      <c r="C14" s="7"/>
      <c r="D14" s="7"/>
      <c r="E14" s="10">
        <v>9089.5400000000009</v>
      </c>
      <c r="F14" s="7"/>
      <c r="G14" s="10">
        <v>8180.59</v>
      </c>
      <c r="H14" s="10">
        <v>9998.49</v>
      </c>
    </row>
    <row r="15" spans="1:8" x14ac:dyDescent="0.2">
      <c r="A15" s="9">
        <v>45817</v>
      </c>
      <c r="B15" s="6"/>
      <c r="C15" s="7"/>
      <c r="D15" s="7"/>
      <c r="E15" s="10">
        <v>9088.32</v>
      </c>
      <c r="F15" s="7"/>
      <c r="G15" s="10">
        <v>8179.49</v>
      </c>
      <c r="H15" s="10">
        <v>9997.15</v>
      </c>
    </row>
    <row r="16" spans="1:8" x14ac:dyDescent="0.2">
      <c r="A16" s="9">
        <v>45818</v>
      </c>
      <c r="B16" s="6"/>
      <c r="C16" s="7"/>
      <c r="D16" s="7"/>
      <c r="E16" s="10">
        <v>9094.3700000000008</v>
      </c>
      <c r="F16" s="7"/>
      <c r="G16" s="10">
        <v>8184.93</v>
      </c>
      <c r="H16" s="10">
        <v>10003.81</v>
      </c>
    </row>
    <row r="17" spans="1:8" x14ac:dyDescent="0.2">
      <c r="A17" s="9">
        <v>45819</v>
      </c>
      <c r="B17" s="6"/>
      <c r="C17" s="10">
        <v>8773.18</v>
      </c>
      <c r="D17" s="7"/>
      <c r="E17" s="10">
        <v>9107.4</v>
      </c>
      <c r="F17" s="7"/>
      <c r="G17" s="10">
        <v>8196.66</v>
      </c>
      <c r="H17" s="10">
        <v>10018.14</v>
      </c>
    </row>
    <row r="18" spans="1:8" x14ac:dyDescent="0.2">
      <c r="A18" s="9">
        <v>45820</v>
      </c>
      <c r="B18" s="6"/>
      <c r="C18" s="10">
        <v>9014.99</v>
      </c>
      <c r="D18" s="7"/>
      <c r="E18" s="10">
        <v>9113.91</v>
      </c>
      <c r="F18" s="7"/>
      <c r="G18" s="10">
        <v>8202.52</v>
      </c>
      <c r="H18" s="10">
        <v>10025.299999999999</v>
      </c>
    </row>
    <row r="19" spans="1:8" x14ac:dyDescent="0.2">
      <c r="A19" s="9">
        <v>45821</v>
      </c>
      <c r="B19" s="6"/>
      <c r="C19" s="10">
        <v>8932.39</v>
      </c>
      <c r="D19" s="7"/>
      <c r="E19" s="10">
        <v>9090.2999999999993</v>
      </c>
      <c r="F19" s="7"/>
      <c r="G19" s="10">
        <v>8181.27</v>
      </c>
      <c r="H19" s="10">
        <v>9999.33</v>
      </c>
    </row>
    <row r="20" spans="1:8" x14ac:dyDescent="0.2">
      <c r="A20" s="9">
        <v>45822</v>
      </c>
      <c r="B20" s="6"/>
      <c r="C20" s="10">
        <v>9569.74</v>
      </c>
      <c r="D20" s="7"/>
      <c r="E20" s="10">
        <v>9373.65</v>
      </c>
      <c r="F20" s="7"/>
      <c r="G20" s="10">
        <v>8436.2900000000009</v>
      </c>
      <c r="H20" s="10">
        <v>10311.02</v>
      </c>
    </row>
    <row r="21" spans="1:8" x14ac:dyDescent="0.2">
      <c r="A21" s="9">
        <v>45823</v>
      </c>
      <c r="B21" s="6"/>
      <c r="C21" s="7"/>
      <c r="D21" s="7"/>
      <c r="E21" s="10">
        <v>9103.92</v>
      </c>
      <c r="F21" s="7"/>
      <c r="G21" s="10">
        <v>8193.5300000000007</v>
      </c>
      <c r="H21" s="10">
        <v>10014.31</v>
      </c>
    </row>
    <row r="22" spans="1:8" x14ac:dyDescent="0.2">
      <c r="A22" s="9">
        <v>45824</v>
      </c>
      <c r="B22" s="6"/>
      <c r="C22" s="7"/>
      <c r="D22" s="7"/>
      <c r="E22" s="10">
        <v>9045.1200000000008</v>
      </c>
      <c r="F22" s="7"/>
      <c r="G22" s="10">
        <v>8140.61</v>
      </c>
      <c r="H22" s="10">
        <v>9949.6299999999992</v>
      </c>
    </row>
    <row r="23" spans="1:8" x14ac:dyDescent="0.2">
      <c r="A23" s="9">
        <v>45825</v>
      </c>
      <c r="B23" s="6"/>
      <c r="C23" s="7"/>
      <c r="D23" s="7"/>
      <c r="E23" s="10">
        <v>9324.0400000000009</v>
      </c>
      <c r="F23" s="7"/>
      <c r="G23" s="10">
        <v>8391.64</v>
      </c>
      <c r="H23" s="10">
        <v>10256.44</v>
      </c>
    </row>
    <row r="24" spans="1:8" x14ac:dyDescent="0.2">
      <c r="A24" s="9">
        <v>45826</v>
      </c>
      <c r="B24" s="6"/>
      <c r="C24" s="7"/>
      <c r="D24" s="7"/>
      <c r="E24" s="10">
        <v>9266.74</v>
      </c>
      <c r="F24" s="7"/>
      <c r="G24" s="10">
        <v>8340.07</v>
      </c>
      <c r="H24" s="10">
        <v>10193.41</v>
      </c>
    </row>
    <row r="25" spans="1:8" x14ac:dyDescent="0.2">
      <c r="A25" s="9">
        <v>45827</v>
      </c>
      <c r="B25" s="6"/>
      <c r="C25" s="7"/>
      <c r="D25" s="7"/>
      <c r="E25" s="10">
        <v>9055.67</v>
      </c>
      <c r="F25" s="7"/>
      <c r="G25" s="10">
        <v>8150.1</v>
      </c>
      <c r="H25" s="10">
        <v>9961.24</v>
      </c>
    </row>
    <row r="26" spans="1:8" x14ac:dyDescent="0.2">
      <c r="A26" s="9">
        <v>45828</v>
      </c>
      <c r="B26" s="6"/>
      <c r="C26" s="10">
        <v>9824.19</v>
      </c>
      <c r="D26" s="7"/>
      <c r="E26" s="10">
        <v>9096.9</v>
      </c>
      <c r="F26" s="7"/>
      <c r="G26" s="10">
        <v>8187.21</v>
      </c>
      <c r="H26" s="10">
        <v>10006.59</v>
      </c>
    </row>
    <row r="27" spans="1:8" x14ac:dyDescent="0.2">
      <c r="A27" s="9">
        <v>45829</v>
      </c>
      <c r="B27" s="6"/>
      <c r="C27" s="10">
        <v>10014.379999999999</v>
      </c>
      <c r="D27" s="7"/>
      <c r="E27" s="10">
        <v>9630.98</v>
      </c>
      <c r="F27" s="7"/>
      <c r="G27" s="10">
        <v>8667.8799999999992</v>
      </c>
      <c r="H27" s="10">
        <v>10594.08</v>
      </c>
    </row>
    <row r="28" spans="1:8" x14ac:dyDescent="0.2">
      <c r="A28" s="9">
        <v>45830</v>
      </c>
      <c r="B28" s="6"/>
      <c r="C28" s="7"/>
      <c r="D28" s="7"/>
      <c r="E28" s="10">
        <v>9089.15</v>
      </c>
      <c r="F28" s="7"/>
      <c r="G28" s="10">
        <v>8180.24</v>
      </c>
      <c r="H28" s="10">
        <v>9998.07</v>
      </c>
    </row>
    <row r="29" spans="1:8" x14ac:dyDescent="0.2">
      <c r="A29" s="9">
        <v>45831</v>
      </c>
      <c r="B29" s="6"/>
      <c r="C29" s="7"/>
      <c r="D29" s="7"/>
      <c r="E29" s="10">
        <v>9100.82</v>
      </c>
      <c r="F29" s="7"/>
      <c r="G29" s="10">
        <v>8190.74</v>
      </c>
      <c r="H29" s="10">
        <v>10010.9</v>
      </c>
    </row>
    <row r="30" spans="1:8" x14ac:dyDescent="0.2">
      <c r="A30" s="9">
        <v>45832</v>
      </c>
      <c r="B30" s="6"/>
      <c r="C30" s="10">
        <v>9614.1</v>
      </c>
      <c r="D30" s="7"/>
      <c r="E30" s="10">
        <v>9514.52</v>
      </c>
      <c r="F30" s="7"/>
      <c r="G30" s="10">
        <v>8563.07</v>
      </c>
      <c r="H30" s="10">
        <v>10465.969999999999</v>
      </c>
    </row>
    <row r="31" spans="1:8" x14ac:dyDescent="0.2">
      <c r="A31" s="9">
        <v>45833</v>
      </c>
      <c r="B31" s="6"/>
      <c r="C31" s="7"/>
      <c r="D31" s="7"/>
      <c r="E31" s="10">
        <v>9333.44</v>
      </c>
      <c r="F31" s="7"/>
      <c r="G31" s="10">
        <v>8400.1</v>
      </c>
      <c r="H31" s="10">
        <v>10266.780000000001</v>
      </c>
    </row>
    <row r="32" spans="1:8" x14ac:dyDescent="0.2">
      <c r="A32" s="9">
        <v>45834</v>
      </c>
      <c r="B32" s="6"/>
      <c r="C32" s="7"/>
      <c r="D32" s="7"/>
      <c r="E32" s="10">
        <v>9189.01</v>
      </c>
      <c r="F32" s="7"/>
      <c r="G32" s="10">
        <v>8270.11</v>
      </c>
      <c r="H32" s="10">
        <v>10107.91</v>
      </c>
    </row>
    <row r="33" spans="1:8" x14ac:dyDescent="0.2">
      <c r="A33" s="9">
        <v>45835</v>
      </c>
      <c r="B33" s="6"/>
      <c r="C33" s="7"/>
      <c r="D33" s="7"/>
      <c r="E33" s="10">
        <v>9175.73</v>
      </c>
      <c r="F33" s="7"/>
      <c r="G33" s="10">
        <v>8258.16</v>
      </c>
      <c r="H33" s="10">
        <v>10093.299999999999</v>
      </c>
    </row>
    <row r="34" spans="1:8" x14ac:dyDescent="0.2">
      <c r="A34" s="9">
        <v>45836</v>
      </c>
      <c r="B34" s="6"/>
      <c r="C34" s="7"/>
      <c r="D34" s="7"/>
      <c r="E34" s="10">
        <v>8937.7099999999991</v>
      </c>
      <c r="F34" s="7"/>
      <c r="G34" s="10">
        <v>8043.94</v>
      </c>
      <c r="H34" s="10">
        <v>9831.48</v>
      </c>
    </row>
    <row r="35" spans="1:8" x14ac:dyDescent="0.2">
      <c r="A35" s="9">
        <v>45837</v>
      </c>
      <c r="B35" s="6"/>
      <c r="C35" s="7"/>
      <c r="D35" s="7"/>
      <c r="E35" s="10">
        <v>9176.64</v>
      </c>
      <c r="F35" s="7"/>
      <c r="G35" s="10">
        <v>8258.98</v>
      </c>
      <c r="H35" s="10">
        <v>10094.299999999999</v>
      </c>
    </row>
    <row r="36" spans="1:8" ht="15.75" customHeight="1" thickBot="1" x14ac:dyDescent="0.25">
      <c r="A36" s="9">
        <v>45838</v>
      </c>
      <c r="B36" s="6"/>
      <c r="C36" s="7"/>
      <c r="D36" s="7"/>
      <c r="E36" s="10">
        <v>9205.4599999999991</v>
      </c>
      <c r="F36" s="7"/>
      <c r="G36" s="10">
        <v>8284.91</v>
      </c>
      <c r="H36" s="10">
        <v>10126.01</v>
      </c>
    </row>
    <row r="37" spans="1:8" ht="36.75" customHeight="1" thickBot="1" x14ac:dyDescent="0.25">
      <c r="A37" s="58" t="s">
        <v>47</v>
      </c>
      <c r="B37" s="59"/>
      <c r="C37" s="59"/>
      <c r="D37" s="60"/>
      <c r="E37" s="53"/>
      <c r="F37" s="58" t="s">
        <v>48</v>
      </c>
      <c r="G37" s="59"/>
      <c r="H37" s="60"/>
    </row>
  </sheetData>
  <mergeCells count="12">
    <mergeCell ref="A37:D37"/>
    <mergeCell ref="F37:H37"/>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E891-D36D-44A9-A401-40A06BBE7BA4}">
  <dimension ref="A1:H38"/>
  <sheetViews>
    <sheetView zoomScale="87" zoomScaleNormal="87" workbookViewId="0">
      <selection activeCell="A38" sqref="A38:H38"/>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43.5" customHeight="1" thickBot="1" x14ac:dyDescent="0.25">
      <c r="A1" s="61" t="s">
        <v>31</v>
      </c>
      <c r="B1" s="62"/>
      <c r="C1" s="62"/>
      <c r="D1" s="62"/>
      <c r="E1" s="62"/>
      <c r="F1" s="62"/>
      <c r="G1" s="62"/>
      <c r="H1" s="63"/>
    </row>
    <row r="2" spans="1:8" ht="21" customHeight="1" thickBot="1" x14ac:dyDescent="0.25">
      <c r="A2" s="61" t="s">
        <v>57</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39" thickBot="1" x14ac:dyDescent="0.25">
      <c r="A6" s="85"/>
      <c r="B6" s="85"/>
      <c r="C6" s="47" t="s">
        <v>41</v>
      </c>
      <c r="D6" s="46" t="s">
        <v>42</v>
      </c>
      <c r="E6" s="85"/>
      <c r="F6" s="86"/>
      <c r="G6" s="48" t="s">
        <v>43</v>
      </c>
      <c r="H6" s="49" t="s">
        <v>44</v>
      </c>
    </row>
    <row r="7" spans="1:8" x14ac:dyDescent="0.2">
      <c r="A7" s="11">
        <v>45839</v>
      </c>
      <c r="B7" s="6"/>
      <c r="C7" s="7"/>
      <c r="D7" s="7"/>
      <c r="E7" s="8">
        <v>9213.39</v>
      </c>
      <c r="F7" s="7"/>
      <c r="G7" s="8">
        <v>8292.0499999999993</v>
      </c>
      <c r="H7" s="8">
        <v>10134.73</v>
      </c>
    </row>
    <row r="8" spans="1:8" x14ac:dyDescent="0.2">
      <c r="A8" s="11">
        <v>45840</v>
      </c>
      <c r="B8" s="6"/>
      <c r="C8" s="7"/>
      <c r="D8" s="7"/>
      <c r="E8" s="8">
        <v>9174.18</v>
      </c>
      <c r="F8" s="7"/>
      <c r="G8" s="8">
        <v>8256.76</v>
      </c>
      <c r="H8" s="8">
        <v>10091.6</v>
      </c>
    </row>
    <row r="9" spans="1:8" x14ac:dyDescent="0.2">
      <c r="A9" s="11">
        <v>45841</v>
      </c>
      <c r="B9" s="6"/>
      <c r="C9" s="7"/>
      <c r="D9" s="7"/>
      <c r="E9" s="8">
        <v>9098.24</v>
      </c>
      <c r="F9" s="7"/>
      <c r="G9" s="8">
        <v>8188.42</v>
      </c>
      <c r="H9" s="8">
        <v>10008.07</v>
      </c>
    </row>
    <row r="10" spans="1:8" x14ac:dyDescent="0.2">
      <c r="A10" s="11">
        <v>45842</v>
      </c>
      <c r="B10" s="6"/>
      <c r="C10" s="7"/>
      <c r="D10" s="7"/>
      <c r="E10" s="8">
        <v>9099.69</v>
      </c>
      <c r="F10" s="7"/>
      <c r="G10" s="8">
        <v>8189.72</v>
      </c>
      <c r="H10" s="8">
        <v>10009.66</v>
      </c>
    </row>
    <row r="11" spans="1:8" x14ac:dyDescent="0.2">
      <c r="A11" s="11">
        <v>45843</v>
      </c>
      <c r="B11" s="6"/>
      <c r="C11" s="7"/>
      <c r="D11" s="7"/>
      <c r="E11" s="8">
        <v>9222.48</v>
      </c>
      <c r="F11" s="7"/>
      <c r="G11" s="8">
        <v>8300.23</v>
      </c>
      <c r="H11" s="8">
        <v>10144.73</v>
      </c>
    </row>
    <row r="12" spans="1:8" x14ac:dyDescent="0.2">
      <c r="A12" s="11">
        <v>45844</v>
      </c>
      <c r="B12" s="6"/>
      <c r="C12" s="7"/>
      <c r="D12" s="7"/>
      <c r="E12" s="8">
        <v>9224.69</v>
      </c>
      <c r="F12" s="7"/>
      <c r="G12" s="8">
        <v>8302.2199999999993</v>
      </c>
      <c r="H12" s="8">
        <v>10147.16</v>
      </c>
    </row>
    <row r="13" spans="1:8" x14ac:dyDescent="0.2">
      <c r="A13" s="11">
        <v>45845</v>
      </c>
      <c r="B13" s="6"/>
      <c r="C13" s="7"/>
      <c r="D13" s="7"/>
      <c r="E13" s="8">
        <v>9217.49</v>
      </c>
      <c r="F13" s="7"/>
      <c r="G13" s="8">
        <v>8295.74</v>
      </c>
      <c r="H13" s="8">
        <v>10139.24</v>
      </c>
    </row>
    <row r="14" spans="1:8" x14ac:dyDescent="0.2">
      <c r="A14" s="11">
        <v>45846</v>
      </c>
      <c r="B14" s="6"/>
      <c r="C14" s="7"/>
      <c r="D14" s="7"/>
      <c r="E14" s="8">
        <v>9194.7000000000007</v>
      </c>
      <c r="F14" s="7"/>
      <c r="G14" s="8">
        <v>8275.23</v>
      </c>
      <c r="H14" s="8">
        <v>10114.17</v>
      </c>
    </row>
    <row r="15" spans="1:8" x14ac:dyDescent="0.2">
      <c r="A15" s="11">
        <v>45847</v>
      </c>
      <c r="B15" s="6"/>
      <c r="C15" s="7"/>
      <c r="D15" s="7"/>
      <c r="E15" s="8">
        <v>9190.31</v>
      </c>
      <c r="F15" s="7"/>
      <c r="G15" s="8">
        <v>8271.2800000000007</v>
      </c>
      <c r="H15" s="8">
        <v>10109.34</v>
      </c>
    </row>
    <row r="16" spans="1:8" x14ac:dyDescent="0.2">
      <c r="A16" s="11">
        <v>45848</v>
      </c>
      <c r="B16" s="6"/>
      <c r="C16" s="7"/>
      <c r="D16" s="7"/>
      <c r="E16" s="8">
        <v>9235.58</v>
      </c>
      <c r="F16" s="7"/>
      <c r="G16" s="8">
        <v>8312.02</v>
      </c>
      <c r="H16" s="8">
        <v>10159.14</v>
      </c>
    </row>
    <row r="17" spans="1:8" x14ac:dyDescent="0.2">
      <c r="A17" s="11">
        <v>45849</v>
      </c>
      <c r="B17" s="6"/>
      <c r="C17" s="7"/>
      <c r="D17" s="7"/>
      <c r="E17" s="8">
        <v>9278.7099999999991</v>
      </c>
      <c r="F17" s="7"/>
      <c r="G17" s="8">
        <v>8350.84</v>
      </c>
      <c r="H17" s="8">
        <v>10206.58</v>
      </c>
    </row>
    <row r="18" spans="1:8" x14ac:dyDescent="0.2">
      <c r="A18" s="11">
        <v>45850</v>
      </c>
      <c r="B18" s="6"/>
      <c r="C18" s="8">
        <v>8982.68</v>
      </c>
      <c r="D18" s="7"/>
      <c r="E18" s="8">
        <v>9269.7199999999993</v>
      </c>
      <c r="F18" s="7"/>
      <c r="G18" s="8">
        <v>8342.74</v>
      </c>
      <c r="H18" s="8">
        <v>10196.69</v>
      </c>
    </row>
    <row r="19" spans="1:8" x14ac:dyDescent="0.2">
      <c r="A19" s="11">
        <v>45851</v>
      </c>
      <c r="B19" s="6"/>
      <c r="C19" s="7"/>
      <c r="D19" s="7"/>
      <c r="E19" s="8">
        <v>9234.4</v>
      </c>
      <c r="F19" s="7"/>
      <c r="G19" s="8">
        <v>8310.9599999999991</v>
      </c>
      <c r="H19" s="8">
        <v>10157.84</v>
      </c>
    </row>
    <row r="20" spans="1:8" x14ac:dyDescent="0.2">
      <c r="A20" s="11">
        <v>45852</v>
      </c>
      <c r="B20" s="6"/>
      <c r="C20" s="7"/>
      <c r="D20" s="7"/>
      <c r="E20" s="8">
        <v>9161.15</v>
      </c>
      <c r="F20" s="7"/>
      <c r="G20" s="8">
        <v>8245.0300000000007</v>
      </c>
      <c r="H20" s="8">
        <v>10077.26</v>
      </c>
    </row>
    <row r="21" spans="1:8" x14ac:dyDescent="0.2">
      <c r="A21" s="11">
        <v>45853</v>
      </c>
      <c r="B21" s="6"/>
      <c r="C21" s="7"/>
      <c r="D21" s="7"/>
      <c r="E21" s="8">
        <v>9159.33</v>
      </c>
      <c r="F21" s="7"/>
      <c r="G21" s="8">
        <v>8243.4</v>
      </c>
      <c r="H21" s="8">
        <v>10075.26</v>
      </c>
    </row>
    <row r="22" spans="1:8" x14ac:dyDescent="0.2">
      <c r="A22" s="11">
        <v>45854</v>
      </c>
      <c r="B22" s="6"/>
      <c r="C22" s="7"/>
      <c r="D22" s="7"/>
      <c r="E22" s="8">
        <v>9168.9500000000007</v>
      </c>
      <c r="F22" s="7"/>
      <c r="G22" s="8">
        <v>8252.0499999999993</v>
      </c>
      <c r="H22" s="8">
        <v>10085.84</v>
      </c>
    </row>
    <row r="23" spans="1:8" x14ac:dyDescent="0.2">
      <c r="A23" s="11">
        <v>45855</v>
      </c>
      <c r="B23" s="6"/>
      <c r="C23" s="7"/>
      <c r="D23" s="7"/>
      <c r="E23" s="8">
        <v>9170.02</v>
      </c>
      <c r="F23" s="7"/>
      <c r="G23" s="8">
        <v>8253.02</v>
      </c>
      <c r="H23" s="8">
        <v>10087.02</v>
      </c>
    </row>
    <row r="24" spans="1:8" x14ac:dyDescent="0.2">
      <c r="A24" s="11">
        <v>45856</v>
      </c>
      <c r="B24" s="6"/>
      <c r="C24" s="7"/>
      <c r="D24" s="7"/>
      <c r="E24" s="8">
        <v>9180</v>
      </c>
      <c r="F24" s="7"/>
      <c r="G24" s="8">
        <v>8262</v>
      </c>
      <c r="H24" s="8">
        <v>10098</v>
      </c>
    </row>
    <row r="25" spans="1:8" x14ac:dyDescent="0.2">
      <c r="A25" s="11">
        <v>45857</v>
      </c>
      <c r="B25" s="6"/>
      <c r="C25" s="7"/>
      <c r="D25" s="7"/>
      <c r="E25" s="8">
        <v>9183.82</v>
      </c>
      <c r="F25" s="7"/>
      <c r="G25" s="8">
        <v>8265.44</v>
      </c>
      <c r="H25" s="8">
        <v>10102.200000000001</v>
      </c>
    </row>
    <row r="26" spans="1:8" x14ac:dyDescent="0.2">
      <c r="A26" s="11">
        <v>45858</v>
      </c>
      <c r="B26" s="6"/>
      <c r="C26" s="7"/>
      <c r="D26" s="7"/>
      <c r="E26" s="8">
        <v>9182.06</v>
      </c>
      <c r="F26" s="7"/>
      <c r="G26" s="8">
        <v>8263.85</v>
      </c>
      <c r="H26" s="8">
        <v>10100.26</v>
      </c>
    </row>
    <row r="27" spans="1:8" x14ac:dyDescent="0.2">
      <c r="A27" s="11">
        <v>45859</v>
      </c>
      <c r="B27" s="6"/>
      <c r="C27" s="7"/>
      <c r="D27" s="7"/>
      <c r="E27" s="8">
        <v>9177.11</v>
      </c>
      <c r="F27" s="7"/>
      <c r="G27" s="8">
        <v>8259.4</v>
      </c>
      <c r="H27" s="8">
        <v>10094.82</v>
      </c>
    </row>
    <row r="28" spans="1:8" x14ac:dyDescent="0.2">
      <c r="A28" s="11">
        <v>45860</v>
      </c>
      <c r="B28" s="6"/>
      <c r="C28" s="7"/>
      <c r="D28" s="7"/>
      <c r="E28" s="8">
        <v>9176.32</v>
      </c>
      <c r="F28" s="7"/>
      <c r="G28" s="8">
        <v>8258.69</v>
      </c>
      <c r="H28" s="8">
        <v>10093.950000000001</v>
      </c>
    </row>
    <row r="29" spans="1:8" x14ac:dyDescent="0.2">
      <c r="A29" s="11">
        <v>45861</v>
      </c>
      <c r="B29" s="6"/>
      <c r="C29" s="7"/>
      <c r="D29" s="7"/>
      <c r="E29" s="8">
        <v>9111.1200000000008</v>
      </c>
      <c r="F29" s="7"/>
      <c r="G29" s="8">
        <v>8200.01</v>
      </c>
      <c r="H29" s="8">
        <v>10022.23</v>
      </c>
    </row>
    <row r="30" spans="1:8" x14ac:dyDescent="0.2">
      <c r="A30" s="11">
        <v>45862</v>
      </c>
      <c r="B30" s="6"/>
      <c r="C30" s="7"/>
      <c r="D30" s="7"/>
      <c r="E30" s="8">
        <v>9194.8799999999992</v>
      </c>
      <c r="F30" s="7"/>
      <c r="G30" s="8">
        <v>8275.39</v>
      </c>
      <c r="H30" s="8">
        <v>10114.370000000001</v>
      </c>
    </row>
    <row r="31" spans="1:8" x14ac:dyDescent="0.2">
      <c r="A31" s="11">
        <v>45863</v>
      </c>
      <c r="B31" s="6"/>
      <c r="C31" s="7"/>
      <c r="D31" s="7"/>
      <c r="E31" s="8">
        <v>9203.9</v>
      </c>
      <c r="F31" s="7"/>
      <c r="G31" s="8">
        <v>8283.51</v>
      </c>
      <c r="H31" s="8">
        <v>10124.290000000001</v>
      </c>
    </row>
    <row r="32" spans="1:8" x14ac:dyDescent="0.2">
      <c r="A32" s="11">
        <v>45864</v>
      </c>
      <c r="B32" s="6"/>
      <c r="C32" s="7"/>
      <c r="D32" s="7"/>
      <c r="E32" s="8">
        <v>9221.74</v>
      </c>
      <c r="F32" s="7"/>
      <c r="G32" s="8">
        <v>8299.57</v>
      </c>
      <c r="H32" s="8">
        <v>10143.92</v>
      </c>
    </row>
    <row r="33" spans="1:8" x14ac:dyDescent="0.2">
      <c r="A33" s="11">
        <v>45865</v>
      </c>
      <c r="B33" s="6"/>
      <c r="C33" s="7"/>
      <c r="D33" s="7"/>
      <c r="E33" s="8">
        <v>9233.23</v>
      </c>
      <c r="F33" s="7"/>
      <c r="G33" s="8">
        <v>8309.9</v>
      </c>
      <c r="H33" s="8">
        <v>10156.549999999999</v>
      </c>
    </row>
    <row r="34" spans="1:8" x14ac:dyDescent="0.2">
      <c r="A34" s="11">
        <v>45866</v>
      </c>
      <c r="B34" s="6"/>
      <c r="C34" s="7"/>
      <c r="D34" s="7"/>
      <c r="E34" s="8">
        <v>9212.4599999999991</v>
      </c>
      <c r="F34" s="7"/>
      <c r="G34" s="8">
        <v>8291.2099999999991</v>
      </c>
      <c r="H34" s="8">
        <v>10133.700000000001</v>
      </c>
    </row>
    <row r="35" spans="1:8" x14ac:dyDescent="0.2">
      <c r="A35" s="11">
        <v>45867</v>
      </c>
      <c r="B35" s="6"/>
      <c r="C35" s="7"/>
      <c r="D35" s="7"/>
      <c r="E35" s="8">
        <v>8977.25</v>
      </c>
      <c r="F35" s="7"/>
      <c r="G35" s="8">
        <v>8079.53</v>
      </c>
      <c r="H35" s="8">
        <v>9874.98</v>
      </c>
    </row>
    <row r="36" spans="1:8" x14ac:dyDescent="0.2">
      <c r="A36" s="11">
        <v>45868</v>
      </c>
      <c r="B36" s="6"/>
      <c r="C36" s="7"/>
      <c r="D36" s="7"/>
      <c r="E36" s="8">
        <v>9222.84</v>
      </c>
      <c r="F36" s="7"/>
      <c r="G36" s="8">
        <v>8300.56</v>
      </c>
      <c r="H36" s="8">
        <v>10145.120000000001</v>
      </c>
    </row>
    <row r="37" spans="1:8" ht="15.75" thickBot="1" x14ac:dyDescent="0.25">
      <c r="A37" s="11">
        <v>45869</v>
      </c>
      <c r="B37" s="6"/>
      <c r="C37" s="7"/>
      <c r="D37" s="7"/>
      <c r="E37" s="8">
        <v>9226.5</v>
      </c>
      <c r="F37" s="7"/>
      <c r="G37" s="8">
        <v>8303.85</v>
      </c>
      <c r="H37" s="8">
        <v>10149.15</v>
      </c>
    </row>
    <row r="38" spans="1:8" ht="31.5" customHeight="1" thickBot="1" x14ac:dyDescent="0.25">
      <c r="A38" s="58" t="s">
        <v>47</v>
      </c>
      <c r="B38" s="59"/>
      <c r="C38" s="59"/>
      <c r="D38" s="60"/>
      <c r="E38" s="53"/>
      <c r="F38" s="58" t="s">
        <v>48</v>
      </c>
      <c r="G38" s="59"/>
      <c r="H38" s="60"/>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D96C0-ECC4-4654-BBC7-860FDAABA39E}">
  <dimension ref="A1:H38"/>
  <sheetViews>
    <sheetView zoomScale="87" zoomScaleNormal="87" workbookViewId="0">
      <selection sqref="A1:H1"/>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37.5" customHeight="1" thickBot="1" x14ac:dyDescent="0.25">
      <c r="A1" s="61" t="s">
        <v>31</v>
      </c>
      <c r="B1" s="62"/>
      <c r="C1" s="62"/>
      <c r="D1" s="62"/>
      <c r="E1" s="62"/>
      <c r="F1" s="62"/>
      <c r="G1" s="62"/>
      <c r="H1" s="63"/>
    </row>
    <row r="2" spans="1:8" ht="21" customHeight="1" thickBot="1" x14ac:dyDescent="0.25">
      <c r="A2" s="61" t="s">
        <v>49</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39" thickBot="1" x14ac:dyDescent="0.25">
      <c r="A6" s="66"/>
      <c r="B6" s="66"/>
      <c r="C6" s="52" t="s">
        <v>41</v>
      </c>
      <c r="D6" s="52" t="s">
        <v>42</v>
      </c>
      <c r="E6" s="66"/>
      <c r="F6" s="73"/>
      <c r="G6" s="50" t="s">
        <v>43</v>
      </c>
      <c r="H6" s="51" t="s">
        <v>44</v>
      </c>
    </row>
    <row r="7" spans="1:8" x14ac:dyDescent="0.2">
      <c r="A7" s="1">
        <v>45870</v>
      </c>
      <c r="B7" s="4"/>
      <c r="C7" s="5"/>
      <c r="D7" s="5"/>
      <c r="E7" s="2">
        <v>9353.92</v>
      </c>
      <c r="F7" s="5"/>
      <c r="G7" s="2">
        <v>8418.5300000000007</v>
      </c>
      <c r="H7" s="2">
        <v>10289.32</v>
      </c>
    </row>
    <row r="8" spans="1:8" x14ac:dyDescent="0.2">
      <c r="A8" s="1">
        <v>45871</v>
      </c>
      <c r="B8" s="4"/>
      <c r="C8" s="5"/>
      <c r="D8" s="5"/>
      <c r="E8" s="2">
        <v>9344.9599999999991</v>
      </c>
      <c r="F8" s="5"/>
      <c r="G8" s="2">
        <v>8410.4699999999993</v>
      </c>
      <c r="H8" s="2">
        <v>10279.459999999999</v>
      </c>
    </row>
    <row r="9" spans="1:8" x14ac:dyDescent="0.2">
      <c r="A9" s="1">
        <v>45872</v>
      </c>
      <c r="B9" s="4"/>
      <c r="C9" s="5"/>
      <c r="D9" s="5"/>
      <c r="E9" s="2">
        <v>9359.5499999999993</v>
      </c>
      <c r="F9" s="5"/>
      <c r="G9" s="2">
        <v>8423.6</v>
      </c>
      <c r="H9" s="2">
        <v>10295.51</v>
      </c>
    </row>
    <row r="10" spans="1:8" x14ac:dyDescent="0.2">
      <c r="A10" s="1">
        <v>45873</v>
      </c>
      <c r="B10" s="4"/>
      <c r="C10" s="5"/>
      <c r="D10" s="5"/>
      <c r="E10" s="2">
        <v>9349.58</v>
      </c>
      <c r="F10" s="5"/>
      <c r="G10" s="2">
        <v>8414.6299999999992</v>
      </c>
      <c r="H10" s="2">
        <v>10284.540000000001</v>
      </c>
    </row>
    <row r="11" spans="1:8" x14ac:dyDescent="0.2">
      <c r="A11" s="1">
        <v>45874</v>
      </c>
      <c r="B11" s="4"/>
      <c r="C11" s="5"/>
      <c r="D11" s="5"/>
      <c r="E11" s="2">
        <v>9297.59</v>
      </c>
      <c r="F11" s="5"/>
      <c r="G11" s="2">
        <v>8367.83</v>
      </c>
      <c r="H11" s="2">
        <v>10227.35</v>
      </c>
    </row>
    <row r="12" spans="1:8" x14ac:dyDescent="0.2">
      <c r="A12" s="1">
        <v>45875</v>
      </c>
      <c r="B12" s="4"/>
      <c r="C12" s="5"/>
      <c r="D12" s="5"/>
      <c r="E12" s="2">
        <v>9309.33</v>
      </c>
      <c r="F12" s="5"/>
      <c r="G12" s="2">
        <v>8378.4</v>
      </c>
      <c r="H12" s="2">
        <v>10240.27</v>
      </c>
    </row>
    <row r="13" spans="1:8" x14ac:dyDescent="0.2">
      <c r="A13" s="1">
        <v>45876</v>
      </c>
      <c r="B13" s="4"/>
      <c r="C13" s="5"/>
      <c r="D13" s="5"/>
      <c r="E13" s="2">
        <v>9287.69</v>
      </c>
      <c r="F13" s="5"/>
      <c r="G13" s="2">
        <v>8358.92</v>
      </c>
      <c r="H13" s="2">
        <v>10216.459999999999</v>
      </c>
    </row>
    <row r="14" spans="1:8" x14ac:dyDescent="0.2">
      <c r="A14" s="1">
        <v>45877</v>
      </c>
      <c r="B14" s="4"/>
      <c r="C14" s="5"/>
      <c r="D14" s="5"/>
      <c r="E14" s="2">
        <v>9237.1299999999992</v>
      </c>
      <c r="F14" s="5"/>
      <c r="G14" s="2">
        <v>8313.42</v>
      </c>
      <c r="H14" s="2">
        <v>10160.84</v>
      </c>
    </row>
    <row r="15" spans="1:8" x14ac:dyDescent="0.2">
      <c r="A15" s="1">
        <v>45878</v>
      </c>
      <c r="B15" s="4"/>
      <c r="C15" s="5"/>
      <c r="D15" s="5"/>
      <c r="E15" s="2">
        <v>9207.93</v>
      </c>
      <c r="F15" s="5"/>
      <c r="G15" s="2">
        <v>8287.14</v>
      </c>
      <c r="H15" s="2">
        <v>10128.73</v>
      </c>
    </row>
    <row r="16" spans="1:8" x14ac:dyDescent="0.2">
      <c r="A16" s="1">
        <v>45879</v>
      </c>
      <c r="B16" s="4"/>
      <c r="C16" s="5"/>
      <c r="D16" s="5"/>
      <c r="E16" s="2">
        <v>9257.09</v>
      </c>
      <c r="F16" s="5"/>
      <c r="G16" s="2">
        <v>8331.3799999999992</v>
      </c>
      <c r="H16" s="2">
        <v>10182.799999999999</v>
      </c>
    </row>
    <row r="17" spans="1:8" x14ac:dyDescent="0.2">
      <c r="A17" s="1">
        <v>45880</v>
      </c>
      <c r="B17" s="4"/>
      <c r="C17" s="5"/>
      <c r="D17" s="5"/>
      <c r="E17" s="2">
        <v>9245.32</v>
      </c>
      <c r="F17" s="5"/>
      <c r="G17" s="2">
        <v>8320.7900000000009</v>
      </c>
      <c r="H17" s="2">
        <v>10169.85</v>
      </c>
    </row>
    <row r="18" spans="1:8" x14ac:dyDescent="0.2">
      <c r="A18" s="1">
        <v>45881</v>
      </c>
      <c r="B18" s="4"/>
      <c r="C18" s="2">
        <v>8087.97</v>
      </c>
      <c r="D18" s="5"/>
      <c r="E18" s="2">
        <v>9218.43</v>
      </c>
      <c r="F18" s="5"/>
      <c r="G18" s="2">
        <v>8087.97</v>
      </c>
      <c r="H18" s="2">
        <v>10140.27</v>
      </c>
    </row>
    <row r="19" spans="1:8" x14ac:dyDescent="0.2">
      <c r="A19" s="1">
        <v>45882</v>
      </c>
      <c r="B19" s="4"/>
      <c r="C19" s="2">
        <v>8104.09</v>
      </c>
      <c r="D19" s="5"/>
      <c r="E19" s="2">
        <v>9114.4</v>
      </c>
      <c r="F19" s="5"/>
      <c r="G19" s="2">
        <v>8104.09</v>
      </c>
      <c r="H19" s="2">
        <v>10025.84</v>
      </c>
    </row>
    <row r="20" spans="1:8" x14ac:dyDescent="0.2">
      <c r="A20" s="1">
        <v>45883</v>
      </c>
      <c r="B20" s="4"/>
      <c r="C20" s="5"/>
      <c r="D20" s="5"/>
      <c r="E20" s="2">
        <v>9108.3799999999992</v>
      </c>
      <c r="F20" s="5"/>
      <c r="G20" s="2">
        <v>8197.5400000000009</v>
      </c>
      <c r="H20" s="2">
        <v>10019.219999999999</v>
      </c>
    </row>
    <row r="21" spans="1:8" x14ac:dyDescent="0.2">
      <c r="A21" s="1">
        <v>45884</v>
      </c>
      <c r="B21" s="4"/>
      <c r="C21" s="5"/>
      <c r="D21" s="5"/>
      <c r="E21" s="2">
        <v>9051.77</v>
      </c>
      <c r="F21" s="5"/>
      <c r="G21" s="2">
        <v>8146.6</v>
      </c>
      <c r="H21" s="2">
        <v>9956.9500000000007</v>
      </c>
    </row>
    <row r="22" spans="1:8" x14ac:dyDescent="0.2">
      <c r="A22" s="1">
        <v>45885</v>
      </c>
      <c r="B22" s="4"/>
      <c r="C22" s="5"/>
      <c r="D22" s="5"/>
      <c r="E22" s="2">
        <v>8918.8799999999992</v>
      </c>
      <c r="F22" s="5"/>
      <c r="G22" s="2">
        <v>8026.99</v>
      </c>
      <c r="H22" s="2">
        <v>9810.77</v>
      </c>
    </row>
    <row r="23" spans="1:8" x14ac:dyDescent="0.2">
      <c r="A23" s="1">
        <v>45886</v>
      </c>
      <c r="B23" s="4"/>
      <c r="C23" s="5"/>
      <c r="D23" s="5"/>
      <c r="E23" s="2">
        <v>9235.26</v>
      </c>
      <c r="F23" s="5"/>
      <c r="G23" s="2">
        <v>8311.74</v>
      </c>
      <c r="H23" s="2">
        <v>10158.790000000001</v>
      </c>
    </row>
    <row r="24" spans="1:8" x14ac:dyDescent="0.2">
      <c r="A24" s="1">
        <v>45887</v>
      </c>
      <c r="B24" s="4"/>
      <c r="C24" s="5"/>
      <c r="D24" s="5"/>
      <c r="E24" s="2">
        <v>9264.91</v>
      </c>
      <c r="F24" s="5"/>
      <c r="G24" s="2">
        <v>8338.42</v>
      </c>
      <c r="H24" s="2">
        <v>10191.4</v>
      </c>
    </row>
    <row r="25" spans="1:8" x14ac:dyDescent="0.2">
      <c r="A25" s="1">
        <v>45888</v>
      </c>
      <c r="B25" s="4"/>
      <c r="C25" s="5"/>
      <c r="D25" s="5"/>
      <c r="E25" s="2">
        <v>9273</v>
      </c>
      <c r="F25" s="5"/>
      <c r="G25" s="2">
        <v>8345.7000000000007</v>
      </c>
      <c r="H25" s="2">
        <v>10200.299999999999</v>
      </c>
    </row>
    <row r="26" spans="1:8" x14ac:dyDescent="0.2">
      <c r="A26" s="1">
        <v>45889</v>
      </c>
      <c r="B26" s="4"/>
      <c r="C26" s="5"/>
      <c r="D26" s="5"/>
      <c r="E26" s="2">
        <v>9281.25</v>
      </c>
      <c r="F26" s="5"/>
      <c r="G26" s="2">
        <v>8353.1200000000008</v>
      </c>
      <c r="H26" s="2">
        <v>10209.370000000001</v>
      </c>
    </row>
    <row r="27" spans="1:8" x14ac:dyDescent="0.2">
      <c r="A27" s="1">
        <v>45890</v>
      </c>
      <c r="B27" s="4"/>
      <c r="C27" s="5"/>
      <c r="D27" s="5"/>
      <c r="E27" s="2">
        <v>9174.74</v>
      </c>
      <c r="F27" s="5"/>
      <c r="G27" s="2">
        <v>8257.26</v>
      </c>
      <c r="H27" s="2">
        <v>10092.209999999999</v>
      </c>
    </row>
    <row r="28" spans="1:8" x14ac:dyDescent="0.2">
      <c r="A28" s="1">
        <v>45891</v>
      </c>
      <c r="B28" s="4"/>
      <c r="C28" s="2">
        <v>8071.08</v>
      </c>
      <c r="D28" s="5"/>
      <c r="E28" s="2">
        <v>9182.51</v>
      </c>
      <c r="F28" s="5"/>
      <c r="G28" s="2">
        <v>8071.08</v>
      </c>
      <c r="H28" s="2">
        <v>10100.77</v>
      </c>
    </row>
    <row r="29" spans="1:8" x14ac:dyDescent="0.2">
      <c r="A29" s="1">
        <v>45892</v>
      </c>
      <c r="B29" s="4"/>
      <c r="C29" s="5"/>
      <c r="D29" s="5"/>
      <c r="E29" s="2">
        <v>8996.0499999999993</v>
      </c>
      <c r="F29" s="5"/>
      <c r="G29" s="2">
        <v>8096.45</v>
      </c>
      <c r="H29" s="2">
        <v>9895.66</v>
      </c>
    </row>
    <row r="30" spans="1:8" x14ac:dyDescent="0.2">
      <c r="A30" s="1">
        <v>45893</v>
      </c>
      <c r="B30" s="4"/>
      <c r="C30" s="5"/>
      <c r="D30" s="5"/>
      <c r="E30" s="2">
        <v>9312.89</v>
      </c>
      <c r="F30" s="5"/>
      <c r="G30" s="2">
        <v>8381.6</v>
      </c>
      <c r="H30" s="2">
        <v>10244.18</v>
      </c>
    </row>
    <row r="31" spans="1:8" x14ac:dyDescent="0.2">
      <c r="A31" s="1">
        <v>45894</v>
      </c>
      <c r="B31" s="4"/>
      <c r="C31" s="5"/>
      <c r="D31" s="5"/>
      <c r="E31" s="2">
        <v>9301.66</v>
      </c>
      <c r="F31" s="5"/>
      <c r="G31" s="2">
        <v>8371.5</v>
      </c>
      <c r="H31" s="2">
        <v>10231.83</v>
      </c>
    </row>
    <row r="32" spans="1:8" x14ac:dyDescent="0.2">
      <c r="A32" s="1">
        <v>45895</v>
      </c>
      <c r="B32" s="4"/>
      <c r="C32" s="2">
        <v>8388.65</v>
      </c>
      <c r="D32" s="5"/>
      <c r="E32" s="2">
        <v>9058.0300000000007</v>
      </c>
      <c r="F32" s="5"/>
      <c r="G32" s="2">
        <v>8152.23</v>
      </c>
      <c r="H32" s="2">
        <v>9963.83</v>
      </c>
    </row>
    <row r="33" spans="1:8" x14ac:dyDescent="0.2">
      <c r="A33" s="1">
        <v>45896</v>
      </c>
      <c r="B33" s="4"/>
      <c r="C33" s="5"/>
      <c r="D33" s="5"/>
      <c r="E33" s="2">
        <v>8762.3799999999992</v>
      </c>
      <c r="F33" s="5"/>
      <c r="G33" s="2">
        <v>7886.15</v>
      </c>
      <c r="H33" s="2">
        <v>9638.6200000000008</v>
      </c>
    </row>
    <row r="34" spans="1:8" x14ac:dyDescent="0.2">
      <c r="A34" s="1">
        <v>45897</v>
      </c>
      <c r="B34" s="4"/>
      <c r="C34" s="2">
        <v>8243.23</v>
      </c>
      <c r="D34" s="5"/>
      <c r="E34" s="2">
        <v>9267.69</v>
      </c>
      <c r="F34" s="5"/>
      <c r="G34" s="2">
        <v>8243.23</v>
      </c>
      <c r="H34" s="2">
        <v>10194.459999999999</v>
      </c>
    </row>
    <row r="35" spans="1:8" x14ac:dyDescent="0.2">
      <c r="A35" s="1">
        <v>45898</v>
      </c>
      <c r="B35" s="4"/>
      <c r="C35" s="5"/>
      <c r="D35" s="5"/>
      <c r="E35" s="2">
        <v>8685.82</v>
      </c>
      <c r="F35" s="5"/>
      <c r="G35" s="2">
        <v>7817.23</v>
      </c>
      <c r="H35" s="2">
        <v>9554.4</v>
      </c>
    </row>
    <row r="36" spans="1:8" x14ac:dyDescent="0.2">
      <c r="A36" s="1">
        <v>45899</v>
      </c>
      <c r="B36" s="4"/>
      <c r="C36" s="5"/>
      <c r="D36" s="5"/>
      <c r="E36" s="2">
        <v>8843.32</v>
      </c>
      <c r="F36" s="5"/>
      <c r="G36" s="2">
        <v>7958.99</v>
      </c>
      <c r="H36" s="2">
        <v>9727.65</v>
      </c>
    </row>
    <row r="37" spans="1:8" ht="15.75" thickBot="1" x14ac:dyDescent="0.25">
      <c r="A37" s="1">
        <v>45900</v>
      </c>
      <c r="B37" s="4"/>
      <c r="C37" s="5"/>
      <c r="D37" s="5"/>
      <c r="E37" s="2">
        <v>9259.4</v>
      </c>
      <c r="F37" s="5"/>
      <c r="G37" s="2">
        <v>8333.4599999999991</v>
      </c>
      <c r="H37" s="2">
        <v>10185.34</v>
      </c>
    </row>
    <row r="38" spans="1:8" ht="32.25" customHeight="1" thickBot="1" x14ac:dyDescent="0.25">
      <c r="A38" s="58" t="s">
        <v>47</v>
      </c>
      <c r="B38" s="59"/>
      <c r="C38" s="59"/>
      <c r="D38" s="60"/>
      <c r="E38" s="53"/>
      <c r="F38" s="58" t="s">
        <v>48</v>
      </c>
      <c r="G38" s="59"/>
      <c r="H38" s="60"/>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6C2-D298-45B3-96C8-E9F31D2225B1}">
  <dimension ref="A1:H37"/>
  <sheetViews>
    <sheetView zoomScale="87" zoomScaleNormal="87" workbookViewId="0">
      <selection sqref="A1:H1"/>
    </sheetView>
  </sheetViews>
  <sheetFormatPr defaultRowHeight="15" x14ac:dyDescent="0.2"/>
  <cols>
    <col min="1" max="1" width="18.28515625" style="3" customWidth="1"/>
    <col min="2" max="2" width="17.7109375" style="3" customWidth="1"/>
    <col min="3" max="3" width="28.42578125" style="3" customWidth="1"/>
    <col min="4" max="4" width="33.140625" style="3" customWidth="1"/>
    <col min="5" max="5" width="24" style="3" customWidth="1"/>
    <col min="6" max="6" width="61.140625" style="3" customWidth="1"/>
    <col min="7" max="7" width="30.7109375" style="3" customWidth="1"/>
    <col min="8" max="8" width="33.28515625" style="3" customWidth="1"/>
    <col min="9" max="16384" width="9.140625" style="3"/>
  </cols>
  <sheetData>
    <row r="1" spans="1:8" ht="53.25" customHeight="1" thickBot="1" x14ac:dyDescent="0.25">
      <c r="A1" s="61" t="s">
        <v>31</v>
      </c>
      <c r="B1" s="62"/>
      <c r="C1" s="62"/>
      <c r="D1" s="62"/>
      <c r="E1" s="62"/>
      <c r="F1" s="62"/>
      <c r="G1" s="62"/>
      <c r="H1" s="63"/>
    </row>
    <row r="2" spans="1:8" ht="21" customHeight="1" thickBot="1" x14ac:dyDescent="0.25">
      <c r="A2" s="61" t="s">
        <v>46</v>
      </c>
      <c r="B2" s="62"/>
      <c r="C2" s="62"/>
      <c r="D2" s="62"/>
      <c r="E2" s="62"/>
      <c r="F2" s="62"/>
      <c r="G2" s="62"/>
      <c r="H2" s="63"/>
    </row>
    <row r="3" spans="1:8" ht="34.5" customHeight="1" thickBot="1" x14ac:dyDescent="0.25">
      <c r="A3" s="64" t="s">
        <v>33</v>
      </c>
      <c r="B3" s="64" t="s">
        <v>34</v>
      </c>
      <c r="C3" s="67" t="s">
        <v>35</v>
      </c>
      <c r="D3" s="68"/>
      <c r="E3" s="64" t="s">
        <v>36</v>
      </c>
      <c r="F3" s="71" t="s">
        <v>37</v>
      </c>
      <c r="G3" s="74" t="s">
        <v>38</v>
      </c>
      <c r="H3" s="75"/>
    </row>
    <row r="4" spans="1:8" ht="49.5" customHeight="1" thickBot="1" x14ac:dyDescent="0.25">
      <c r="A4" s="65"/>
      <c r="B4" s="65"/>
      <c r="C4" s="69"/>
      <c r="D4" s="70"/>
      <c r="E4" s="65"/>
      <c r="F4" s="72"/>
      <c r="G4" s="64" t="s">
        <v>39</v>
      </c>
      <c r="H4" s="64" t="s">
        <v>40</v>
      </c>
    </row>
    <row r="5" spans="1:8" ht="15.75" hidden="1" customHeight="1" thickBot="1" x14ac:dyDescent="0.25">
      <c r="A5" s="65"/>
      <c r="B5" s="65"/>
      <c r="C5" s="69"/>
      <c r="D5" s="70"/>
      <c r="E5" s="65"/>
      <c r="F5" s="72"/>
      <c r="G5" s="65"/>
      <c r="H5" s="65"/>
    </row>
    <row r="6" spans="1:8" ht="44.25" customHeight="1" thickBot="1" x14ac:dyDescent="0.25">
      <c r="A6" s="66"/>
      <c r="B6" s="66"/>
      <c r="C6" s="52" t="s">
        <v>41</v>
      </c>
      <c r="D6" s="52" t="s">
        <v>42</v>
      </c>
      <c r="E6" s="66"/>
      <c r="F6" s="73"/>
      <c r="G6" s="50" t="s">
        <v>43</v>
      </c>
      <c r="H6" s="51" t="s">
        <v>44</v>
      </c>
    </row>
    <row r="7" spans="1:8" ht="15.75" thickBot="1" x14ac:dyDescent="0.25">
      <c r="A7" s="12">
        <v>45901</v>
      </c>
      <c r="B7" s="14"/>
      <c r="C7" s="15"/>
      <c r="D7" s="15"/>
      <c r="E7" s="18">
        <v>8642.89</v>
      </c>
      <c r="F7" s="15"/>
      <c r="G7" s="18">
        <v>7778.6</v>
      </c>
      <c r="H7" s="18">
        <v>9507.18</v>
      </c>
    </row>
    <row r="8" spans="1:8" ht="15.75" thickBot="1" x14ac:dyDescent="0.25">
      <c r="A8" s="13">
        <v>45902</v>
      </c>
      <c r="B8" s="16"/>
      <c r="C8" s="17"/>
      <c r="D8" s="17"/>
      <c r="E8" s="19">
        <v>7875.28</v>
      </c>
      <c r="F8" s="17"/>
      <c r="G8" s="19">
        <v>7087.75</v>
      </c>
      <c r="H8" s="19">
        <v>8662.81</v>
      </c>
    </row>
    <row r="9" spans="1:8" ht="15.75" thickBot="1" x14ac:dyDescent="0.25">
      <c r="A9" s="13">
        <v>45903</v>
      </c>
      <c r="B9" s="16"/>
      <c r="C9" s="17"/>
      <c r="D9" s="17"/>
      <c r="E9" s="19">
        <v>8375.56</v>
      </c>
      <c r="F9" s="17"/>
      <c r="G9" s="19">
        <v>7538</v>
      </c>
      <c r="H9" s="19">
        <v>9213.1200000000008</v>
      </c>
    </row>
    <row r="10" spans="1:8" ht="15.75" thickBot="1" x14ac:dyDescent="0.25">
      <c r="A10" s="13">
        <v>45904</v>
      </c>
      <c r="B10" s="16"/>
      <c r="C10" s="17"/>
      <c r="D10" s="17"/>
      <c r="E10" s="19">
        <v>8189.83</v>
      </c>
      <c r="F10" s="17"/>
      <c r="G10" s="19">
        <v>7370.85</v>
      </c>
      <c r="H10" s="19">
        <v>9008.81</v>
      </c>
    </row>
    <row r="11" spans="1:8" ht="15.75" thickBot="1" x14ac:dyDescent="0.25">
      <c r="A11" s="13">
        <v>45905</v>
      </c>
      <c r="B11" s="16"/>
      <c r="C11" s="17"/>
      <c r="D11" s="17"/>
      <c r="E11" s="19">
        <v>7857.09</v>
      </c>
      <c r="F11" s="17"/>
      <c r="G11" s="19">
        <v>7071.38</v>
      </c>
      <c r="H11" s="19">
        <v>8642.7999999999993</v>
      </c>
    </row>
    <row r="12" spans="1:8" ht="15.75" thickBot="1" x14ac:dyDescent="0.25">
      <c r="A12" s="13">
        <v>45906</v>
      </c>
      <c r="B12" s="16"/>
      <c r="C12" s="17"/>
      <c r="D12" s="17"/>
      <c r="E12" s="19">
        <v>7891.43</v>
      </c>
      <c r="F12" s="17"/>
      <c r="G12" s="19">
        <v>7102.29</v>
      </c>
      <c r="H12" s="19">
        <v>8680.57</v>
      </c>
    </row>
    <row r="13" spans="1:8" ht="15.75" thickBot="1" x14ac:dyDescent="0.25">
      <c r="A13" s="13">
        <v>45907</v>
      </c>
      <c r="B13" s="16"/>
      <c r="C13" s="17"/>
      <c r="D13" s="17"/>
      <c r="E13" s="19">
        <v>8658.4699999999993</v>
      </c>
      <c r="F13" s="17"/>
      <c r="G13" s="19">
        <v>7792.62</v>
      </c>
      <c r="H13" s="19">
        <v>9524.32</v>
      </c>
    </row>
    <row r="14" spans="1:8" ht="15.75" thickBot="1" x14ac:dyDescent="0.25">
      <c r="A14" s="13">
        <v>45908</v>
      </c>
      <c r="B14" s="16"/>
      <c r="C14" s="17"/>
      <c r="D14" s="17"/>
      <c r="E14" s="19">
        <v>8670.9699999999993</v>
      </c>
      <c r="F14" s="17"/>
      <c r="G14" s="19">
        <v>7803.87</v>
      </c>
      <c r="H14" s="19">
        <v>9538.07</v>
      </c>
    </row>
    <row r="15" spans="1:8" ht="15.75" thickBot="1" x14ac:dyDescent="0.25">
      <c r="A15" s="13">
        <v>45909</v>
      </c>
      <c r="B15" s="16"/>
      <c r="C15" s="17"/>
      <c r="D15" s="17"/>
      <c r="E15" s="19">
        <v>8099.86</v>
      </c>
      <c r="F15" s="17"/>
      <c r="G15" s="19">
        <v>7289.87</v>
      </c>
      <c r="H15" s="19">
        <v>8909.85</v>
      </c>
    </row>
    <row r="16" spans="1:8" ht="15.75" thickBot="1" x14ac:dyDescent="0.25">
      <c r="A16" s="13">
        <v>45910</v>
      </c>
      <c r="B16" s="16"/>
      <c r="C16" s="17"/>
      <c r="D16" s="17"/>
      <c r="E16" s="19">
        <v>8688.09</v>
      </c>
      <c r="F16" s="17"/>
      <c r="G16" s="19">
        <v>7819.28</v>
      </c>
      <c r="H16" s="19">
        <v>9556.9</v>
      </c>
    </row>
    <row r="17" spans="1:8" ht="15.75" thickBot="1" x14ac:dyDescent="0.25">
      <c r="A17" s="13">
        <v>45911</v>
      </c>
      <c r="B17" s="16"/>
      <c r="C17" s="17"/>
      <c r="D17" s="17"/>
      <c r="E17" s="19">
        <v>8114.84</v>
      </c>
      <c r="F17" s="17"/>
      <c r="G17" s="19">
        <v>7303.36</v>
      </c>
      <c r="H17" s="19">
        <v>8926.32</v>
      </c>
    </row>
    <row r="18" spans="1:8" ht="15.75" thickBot="1" x14ac:dyDescent="0.25">
      <c r="A18" s="13">
        <v>45912</v>
      </c>
      <c r="B18" s="16"/>
      <c r="C18" s="17"/>
      <c r="D18" s="17"/>
      <c r="E18" s="19">
        <v>8473.84</v>
      </c>
      <c r="F18" s="17"/>
      <c r="G18" s="19">
        <v>7626.46</v>
      </c>
      <c r="H18" s="19">
        <v>9321.2199999999993</v>
      </c>
    </row>
    <row r="19" spans="1:8" ht="15.75" thickBot="1" x14ac:dyDescent="0.25">
      <c r="A19" s="13">
        <v>45913</v>
      </c>
      <c r="B19" s="16"/>
      <c r="C19" s="17"/>
      <c r="D19" s="17"/>
      <c r="E19" s="19">
        <v>7891.4</v>
      </c>
      <c r="F19" s="17"/>
      <c r="G19" s="19">
        <v>7102.26</v>
      </c>
      <c r="H19" s="19">
        <v>8680.5400000000009</v>
      </c>
    </row>
    <row r="20" spans="1:8" ht="15.75" thickBot="1" x14ac:dyDescent="0.25">
      <c r="A20" s="13">
        <v>45914</v>
      </c>
      <c r="B20" s="16"/>
      <c r="C20" s="17"/>
      <c r="D20" s="17"/>
      <c r="E20" s="19">
        <v>8658.9</v>
      </c>
      <c r="F20" s="17"/>
      <c r="G20" s="19">
        <v>7793.01</v>
      </c>
      <c r="H20" s="19">
        <v>9524.7900000000009</v>
      </c>
    </row>
    <row r="21" spans="1:8" ht="15.75" thickBot="1" x14ac:dyDescent="0.25">
      <c r="A21" s="13">
        <v>45915</v>
      </c>
      <c r="B21" s="16"/>
      <c r="C21" s="17"/>
      <c r="D21" s="17"/>
      <c r="E21" s="19">
        <v>8651.65</v>
      </c>
      <c r="F21" s="17"/>
      <c r="G21" s="19">
        <v>7786.49</v>
      </c>
      <c r="H21" s="19">
        <v>9516.82</v>
      </c>
    </row>
    <row r="22" spans="1:8" ht="15.75" thickBot="1" x14ac:dyDescent="0.25">
      <c r="A22" s="13">
        <v>45916</v>
      </c>
      <c r="B22" s="16"/>
      <c r="C22" s="17"/>
      <c r="D22" s="17"/>
      <c r="E22" s="19">
        <v>8657.26</v>
      </c>
      <c r="F22" s="17"/>
      <c r="G22" s="19">
        <v>7791.53</v>
      </c>
      <c r="H22" s="19">
        <v>9522.99</v>
      </c>
    </row>
    <row r="23" spans="1:8" ht="15.75" thickBot="1" x14ac:dyDescent="0.25">
      <c r="A23" s="13">
        <v>45917</v>
      </c>
      <c r="B23" s="16"/>
      <c r="C23" s="17"/>
      <c r="D23" s="17"/>
      <c r="E23" s="19">
        <v>8664.17</v>
      </c>
      <c r="F23" s="17"/>
      <c r="G23" s="19">
        <v>7797.75</v>
      </c>
      <c r="H23" s="19">
        <v>9530.59</v>
      </c>
    </row>
    <row r="24" spans="1:8" ht="15.75" thickBot="1" x14ac:dyDescent="0.25">
      <c r="A24" s="13">
        <v>45918</v>
      </c>
      <c r="B24" s="16"/>
      <c r="C24" s="17"/>
      <c r="D24" s="17"/>
      <c r="E24" s="19">
        <v>8667.99</v>
      </c>
      <c r="F24" s="17"/>
      <c r="G24" s="19">
        <v>7801.19</v>
      </c>
      <c r="H24" s="19">
        <v>9534.7900000000009</v>
      </c>
    </row>
    <row r="25" spans="1:8" ht="15.75" thickBot="1" x14ac:dyDescent="0.25">
      <c r="A25" s="13">
        <v>45919</v>
      </c>
      <c r="B25" s="16"/>
      <c r="C25" s="17"/>
      <c r="D25" s="17"/>
      <c r="E25" s="19">
        <v>8490.4</v>
      </c>
      <c r="F25" s="17"/>
      <c r="G25" s="19">
        <v>7641.36</v>
      </c>
      <c r="H25" s="19">
        <v>9339.44</v>
      </c>
    </row>
    <row r="26" spans="1:8" ht="15.75" thickBot="1" x14ac:dyDescent="0.25">
      <c r="A26" s="13">
        <v>45920</v>
      </c>
      <c r="B26" s="16"/>
      <c r="C26" s="17"/>
      <c r="D26" s="17"/>
      <c r="E26" s="19">
        <v>8162.79</v>
      </c>
      <c r="F26" s="17"/>
      <c r="G26" s="19">
        <v>7346.51</v>
      </c>
      <c r="H26" s="19">
        <v>8979.07</v>
      </c>
    </row>
    <row r="27" spans="1:8" ht="15.75" thickBot="1" x14ac:dyDescent="0.25">
      <c r="A27" s="13">
        <v>45921</v>
      </c>
      <c r="B27" s="16"/>
      <c r="C27" s="17"/>
      <c r="D27" s="17"/>
      <c r="E27" s="19">
        <v>8649.5400000000009</v>
      </c>
      <c r="F27" s="17"/>
      <c r="G27" s="19">
        <v>7784.59</v>
      </c>
      <c r="H27" s="19">
        <v>9514.49</v>
      </c>
    </row>
    <row r="28" spans="1:8" ht="15.75" thickBot="1" x14ac:dyDescent="0.25">
      <c r="A28" s="13">
        <v>45922</v>
      </c>
      <c r="B28" s="16"/>
      <c r="C28" s="17"/>
      <c r="D28" s="17"/>
      <c r="E28" s="19">
        <v>8667.92</v>
      </c>
      <c r="F28" s="17"/>
      <c r="G28" s="19">
        <v>7801.13</v>
      </c>
      <c r="H28" s="19">
        <v>9534.7099999999991</v>
      </c>
    </row>
    <row r="29" spans="1:8" ht="15.75" thickBot="1" x14ac:dyDescent="0.25">
      <c r="A29" s="13">
        <v>45923</v>
      </c>
      <c r="B29" s="16"/>
      <c r="C29" s="17"/>
      <c r="D29" s="17"/>
      <c r="E29" s="19">
        <v>8530.77</v>
      </c>
      <c r="F29" s="17"/>
      <c r="G29" s="19">
        <v>7677.69</v>
      </c>
      <c r="H29" s="19">
        <v>9383.85</v>
      </c>
    </row>
    <row r="30" spans="1:8" ht="15.75" thickBot="1" x14ac:dyDescent="0.25">
      <c r="A30" s="13">
        <v>45924</v>
      </c>
      <c r="B30" s="16"/>
      <c r="C30" s="17"/>
      <c r="D30" s="17"/>
      <c r="E30" s="19">
        <v>8701.4500000000007</v>
      </c>
      <c r="F30" s="17"/>
      <c r="G30" s="19">
        <v>7831.31</v>
      </c>
      <c r="H30" s="19">
        <v>9571.6</v>
      </c>
    </row>
    <row r="31" spans="1:8" ht="15.75" thickBot="1" x14ac:dyDescent="0.25">
      <c r="A31" s="13">
        <v>45925</v>
      </c>
      <c r="B31" s="16"/>
      <c r="C31" s="17"/>
      <c r="D31" s="17"/>
      <c r="E31" s="19">
        <v>8205.14</v>
      </c>
      <c r="F31" s="17"/>
      <c r="G31" s="19">
        <v>7384.63</v>
      </c>
      <c r="H31" s="19">
        <v>9025.65</v>
      </c>
    </row>
    <row r="32" spans="1:8" ht="15.75" thickBot="1" x14ac:dyDescent="0.25">
      <c r="A32" s="13">
        <v>45926</v>
      </c>
      <c r="B32" s="16"/>
      <c r="C32" s="17"/>
      <c r="D32" s="17"/>
      <c r="E32" s="19">
        <v>8217.5</v>
      </c>
      <c r="F32" s="17"/>
      <c r="G32" s="19">
        <v>7395.75</v>
      </c>
      <c r="H32" s="19">
        <v>9039.25</v>
      </c>
    </row>
    <row r="33" spans="1:8" ht="15.75" thickBot="1" x14ac:dyDescent="0.25">
      <c r="A33" s="13">
        <v>45927</v>
      </c>
      <c r="B33" s="16"/>
      <c r="C33" s="17"/>
      <c r="D33" s="17"/>
      <c r="E33" s="19">
        <v>8213.23</v>
      </c>
      <c r="F33" s="17"/>
      <c r="G33" s="19">
        <v>7391.91</v>
      </c>
      <c r="H33" s="19">
        <v>9034.5499999999993</v>
      </c>
    </row>
    <row r="34" spans="1:8" ht="15.75" thickBot="1" x14ac:dyDescent="0.25">
      <c r="A34" s="13">
        <v>45928</v>
      </c>
      <c r="B34" s="16"/>
      <c r="C34" s="17"/>
      <c r="D34" s="17"/>
      <c r="E34" s="19">
        <v>8739.02</v>
      </c>
      <c r="F34" s="17"/>
      <c r="G34" s="19">
        <v>7865.12</v>
      </c>
      <c r="H34" s="19">
        <v>9612.92</v>
      </c>
    </row>
    <row r="35" spans="1:8" ht="15.75" thickBot="1" x14ac:dyDescent="0.25">
      <c r="A35" s="13">
        <v>45929</v>
      </c>
      <c r="B35" s="16"/>
      <c r="C35" s="17"/>
      <c r="D35" s="17"/>
      <c r="E35" s="19">
        <v>8805.1299999999992</v>
      </c>
      <c r="F35" s="17"/>
      <c r="G35" s="19">
        <v>7924.62</v>
      </c>
      <c r="H35" s="19">
        <v>9685.64</v>
      </c>
    </row>
    <row r="36" spans="1:8" ht="15.75" thickBot="1" x14ac:dyDescent="0.25">
      <c r="A36" s="13">
        <v>45930</v>
      </c>
      <c r="B36" s="16"/>
      <c r="C36" s="17"/>
      <c r="D36" s="17"/>
      <c r="E36" s="19">
        <v>8289.7800000000007</v>
      </c>
      <c r="F36" s="17"/>
      <c r="G36" s="19">
        <v>7460.8</v>
      </c>
      <c r="H36" s="19">
        <v>9118.76</v>
      </c>
    </row>
    <row r="37" spans="1:8" ht="37.5" customHeight="1" thickBot="1" x14ac:dyDescent="0.25">
      <c r="A37" s="58" t="s">
        <v>47</v>
      </c>
      <c r="B37" s="59"/>
      <c r="C37" s="59"/>
      <c r="D37" s="60"/>
      <c r="E37" s="53"/>
      <c r="F37" s="58" t="s">
        <v>48</v>
      </c>
      <c r="G37" s="59"/>
      <c r="H37" s="60"/>
    </row>
  </sheetData>
  <mergeCells count="12">
    <mergeCell ref="A37:D37"/>
    <mergeCell ref="F37:H37"/>
    <mergeCell ref="A1:H1"/>
    <mergeCell ref="A2:H2"/>
    <mergeCell ref="A3:A6"/>
    <mergeCell ref="B3:B6"/>
    <mergeCell ref="C3:D5"/>
    <mergeCell ref="E3:E6"/>
    <mergeCell ref="F3:F6"/>
    <mergeCell ref="G3:H3"/>
    <mergeCell ref="G4:G5"/>
    <mergeCell ref="H4: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Ianuarie 2025</vt:lpstr>
      <vt:lpstr>Februarie 2025</vt:lpstr>
      <vt:lpstr>Martie 2025</vt:lpstr>
      <vt:lpstr>Aprilie 2025</vt:lpstr>
      <vt:lpstr>Mai 2025</vt:lpstr>
      <vt:lpstr>Iunie 2025</vt:lpstr>
      <vt:lpstr>Iulie 2025</vt:lpstr>
      <vt:lpstr>August 2025</vt:lpstr>
      <vt:lpstr>Septembrie 2025</vt:lpstr>
      <vt:lpstr>Octombrie 2025</vt:lpstr>
      <vt:lpstr>Noiembrie 2025</vt:lpstr>
      <vt:lpstr>Decembrie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Sirghi</dc:creator>
  <cp:lastModifiedBy>Elena Sirghi</cp:lastModifiedBy>
  <dcterms:created xsi:type="dcterms:W3CDTF">2025-09-24T08:24:50Z</dcterms:created>
  <dcterms:modified xsi:type="dcterms:W3CDTF">2026-02-16T13:57:09Z</dcterms:modified>
</cp:coreProperties>
</file>